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8_{8B4FB472-1813-495C-A61A-D27D6EC4B2FF}" xr6:coauthVersionLast="47" xr6:coauthVersionMax="47" xr10:uidLastSave="{00000000-0000-0000-0000-000000000000}"/>
  <bookViews>
    <workbookView xWindow="-120" yWindow="-120" windowWidth="29040" windowHeight="15840" tabRatio="594" xr2:uid="{00000000-000D-0000-FFFF-FFFF00000000}"/>
  </bookViews>
  <sheets>
    <sheet name="【別紙3】伴走支援費用支払申請書" sheetId="12" r:id="rId1"/>
    <sheet name="【別紙３-1】伴走支援報告書" sheetId="4" r:id="rId2"/>
    <sheet name="【別紙3-1】金融機関報告書(※金融機関交渉時のみ)" sheetId="11" r:id="rId3"/>
    <sheet name="【別紙３-2】自己記入チェックリスト" sheetId="6" r:id="rId4"/>
    <sheet name="【別紙３ｰ3】業務別請求明細書" sheetId="7" r:id="rId5"/>
    <sheet name="【別紙3-4】従事時間管理表（業務日誌) " sheetId="9" r:id="rId6"/>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7" l="1"/>
  <c r="G8" i="7"/>
  <c r="AJ29" i="11" l="1"/>
  <c r="AJ27" i="11"/>
  <c r="N37" i="9"/>
  <c r="K37" i="9"/>
  <c r="Q37" i="9" l="1"/>
  <c r="G27" i="7"/>
  <c r="G26" i="7"/>
  <c r="G25" i="7"/>
  <c r="G24" i="7"/>
  <c r="E23" i="7"/>
  <c r="G22" i="7"/>
  <c r="G21" i="7"/>
  <c r="E20" i="7"/>
  <c r="G11" i="7"/>
  <c r="G10" i="7"/>
  <c r="E7" i="7"/>
  <c r="G20" i="7" l="1"/>
  <c r="G7" i="7"/>
  <c r="G13" i="7" s="1"/>
  <c r="G15" i="7" s="1"/>
  <c r="G23" i="7"/>
  <c r="G14" i="7" l="1"/>
  <c r="G29" i="7"/>
  <c r="G31" i="7" l="1"/>
  <c r="G30" i="7"/>
  <c r="U78" i="4" l="1"/>
  <c r="S78" i="4"/>
  <c r="Q78" i="4"/>
  <c r="O78" i="4"/>
  <c r="M78" i="4"/>
  <c r="K78" i="4"/>
  <c r="I78" i="4"/>
  <c r="G78" i="4"/>
  <c r="E78" i="4"/>
  <c r="U75" i="4"/>
  <c r="S75" i="4"/>
  <c r="Q75" i="4"/>
  <c r="O75" i="4"/>
  <c r="M75" i="4"/>
  <c r="K75" i="4"/>
  <c r="I75" i="4"/>
  <c r="G75" i="4"/>
  <c r="E75" i="4"/>
  <c r="U72" i="4"/>
  <c r="S72" i="4"/>
  <c r="Q72" i="4"/>
  <c r="O72" i="4"/>
  <c r="M72" i="4"/>
  <c r="K72" i="4"/>
  <c r="I72" i="4"/>
  <c r="G72" i="4"/>
  <c r="E72" i="4"/>
  <c r="U88" i="4"/>
  <c r="S88" i="4"/>
  <c r="Q88" i="4"/>
  <c r="O88" i="4"/>
  <c r="M88" i="4"/>
  <c r="K88" i="4"/>
  <c r="I88" i="4"/>
  <c r="G88" i="4"/>
  <c r="E88" i="4"/>
  <c r="U87" i="4"/>
  <c r="S87" i="4"/>
  <c r="Q87" i="4"/>
  <c r="O87" i="4"/>
  <c r="M87" i="4"/>
  <c r="K87" i="4"/>
  <c r="I87" i="4"/>
  <c r="G87" i="4"/>
  <c r="E87" i="4"/>
  <c r="U84" i="4"/>
  <c r="S84" i="4"/>
  <c r="Q84" i="4"/>
  <c r="O84" i="4"/>
  <c r="M84" i="4"/>
  <c r="K84" i="4"/>
  <c r="I84" i="4"/>
  <c r="G84" i="4"/>
  <c r="E84" i="4"/>
  <c r="U83" i="4"/>
  <c r="S83" i="4"/>
  <c r="Q83" i="4"/>
  <c r="O83" i="4"/>
  <c r="M83" i="4"/>
  <c r="K83" i="4"/>
  <c r="I83" i="4"/>
  <c r="G83" i="4"/>
  <c r="E83" i="4"/>
  <c r="U82" i="4"/>
  <c r="S82" i="4"/>
  <c r="Q82" i="4"/>
  <c r="O82" i="4"/>
  <c r="M82" i="4"/>
  <c r="K82" i="4"/>
  <c r="I82" i="4"/>
  <c r="G82" i="4"/>
  <c r="E82" i="4"/>
  <c r="U81" i="4"/>
  <c r="S81" i="4"/>
  <c r="Q81" i="4"/>
  <c r="O81" i="4"/>
  <c r="M81" i="4"/>
  <c r="K81" i="4"/>
  <c r="I81" i="4"/>
  <c r="G81" i="4"/>
  <c r="E81" i="4"/>
  <c r="U79" i="4"/>
  <c r="S79" i="4"/>
  <c r="Q79" i="4"/>
  <c r="O79" i="4"/>
  <c r="M79" i="4"/>
  <c r="K79" i="4"/>
  <c r="I79" i="4"/>
  <c r="G79" i="4"/>
  <c r="E79" i="4"/>
  <c r="U77" i="4"/>
  <c r="S77" i="4"/>
  <c r="Q77" i="4"/>
  <c r="O77" i="4"/>
  <c r="M77" i="4"/>
  <c r="K77" i="4"/>
  <c r="I77" i="4"/>
  <c r="G77" i="4"/>
  <c r="E77" i="4"/>
  <c r="U76" i="4"/>
  <c r="S76" i="4"/>
  <c r="Q76" i="4"/>
  <c r="O76" i="4"/>
  <c r="M76" i="4"/>
  <c r="K76" i="4"/>
  <c r="I76" i="4"/>
  <c r="G76" i="4"/>
  <c r="E76" i="4"/>
  <c r="U74" i="4"/>
  <c r="S74" i="4"/>
  <c r="Q74" i="4"/>
  <c r="O74" i="4"/>
  <c r="M74" i="4"/>
  <c r="K74" i="4"/>
  <c r="I74" i="4"/>
  <c r="G74" i="4"/>
  <c r="E74" i="4"/>
  <c r="U73" i="4"/>
  <c r="S73" i="4"/>
  <c r="Q73" i="4"/>
  <c r="O73" i="4"/>
  <c r="M73" i="4"/>
  <c r="K73" i="4"/>
  <c r="I73" i="4"/>
  <c r="G73" i="4"/>
  <c r="E73" i="4"/>
  <c r="U71" i="4"/>
  <c r="S71" i="4"/>
  <c r="Q71" i="4"/>
  <c r="O71" i="4"/>
  <c r="M71" i="4"/>
  <c r="K71" i="4"/>
  <c r="I71" i="4"/>
  <c r="G71" i="4"/>
  <c r="E71" i="4"/>
  <c r="U52" i="4"/>
  <c r="U70" i="4" s="1"/>
  <c r="S52" i="4"/>
  <c r="S70" i="4" s="1"/>
  <c r="Q52" i="4"/>
  <c r="Q70" i="4" s="1"/>
  <c r="O52" i="4"/>
  <c r="O70" i="4" s="1"/>
  <c r="M52" i="4"/>
  <c r="M70" i="4" s="1"/>
  <c r="K52" i="4"/>
  <c r="K70" i="4" s="1"/>
  <c r="I52" i="4"/>
  <c r="I70" i="4" s="1"/>
  <c r="G52" i="4"/>
  <c r="G70" i="4" s="1"/>
  <c r="E52" i="4"/>
  <c r="E70" i="4" s="1"/>
  <c r="U51" i="4"/>
  <c r="U69" i="4" s="1"/>
  <c r="S51" i="4"/>
  <c r="S69" i="4" s="1"/>
  <c r="Q51" i="4"/>
  <c r="Q69" i="4" s="1"/>
  <c r="O51" i="4"/>
  <c r="O69" i="4" s="1"/>
  <c r="M51" i="4"/>
  <c r="M69" i="4" s="1"/>
  <c r="K51" i="4"/>
  <c r="K69" i="4" s="1"/>
  <c r="I51" i="4"/>
  <c r="I69" i="4" s="1"/>
  <c r="G51" i="4"/>
  <c r="G69" i="4" s="1"/>
  <c r="E51" i="4"/>
  <c r="E69" i="4" s="1"/>
  <c r="U64" i="4"/>
  <c r="S64" i="4"/>
  <c r="Q64" i="4"/>
  <c r="O64" i="4"/>
  <c r="M64" i="4"/>
  <c r="K64" i="4"/>
  <c r="I64" i="4"/>
  <c r="G64" i="4"/>
  <c r="E64" i="4"/>
  <c r="U59" i="4"/>
  <c r="S59" i="4"/>
  <c r="Q59" i="4"/>
  <c r="O59" i="4"/>
  <c r="M59" i="4"/>
  <c r="K59" i="4"/>
  <c r="I59" i="4"/>
  <c r="G59" i="4"/>
  <c r="E59" i="4"/>
  <c r="I65" i="4" l="1"/>
  <c r="E65" i="4"/>
  <c r="U65" i="4"/>
  <c r="O65" i="4"/>
  <c r="K65" i="4"/>
  <c r="G65" i="4"/>
  <c r="M65" i="4"/>
  <c r="S65" i="4"/>
  <c r="Q65" i="4"/>
  <c r="U46" i="4" l="1"/>
  <c r="U85" i="4" s="1"/>
  <c r="S46" i="4"/>
  <c r="S85" i="4" s="1"/>
  <c r="Q46" i="4"/>
  <c r="Q85" i="4" s="1"/>
  <c r="O46" i="4"/>
  <c r="O85" i="4" s="1"/>
  <c r="M46" i="4"/>
  <c r="M85" i="4" s="1"/>
  <c r="K46" i="4"/>
  <c r="I46" i="4"/>
  <c r="G46" i="4"/>
  <c r="G85" i="4" s="1"/>
  <c r="E46" i="4"/>
  <c r="U41" i="4"/>
  <c r="U80" i="4" s="1"/>
  <c r="S41" i="4"/>
  <c r="S80" i="4" s="1"/>
  <c r="Q41" i="4"/>
  <c r="Q80" i="4" s="1"/>
  <c r="O41" i="4"/>
  <c r="O80" i="4" s="1"/>
  <c r="M41" i="4"/>
  <c r="M80" i="4" s="1"/>
  <c r="K41" i="4"/>
  <c r="K80" i="4" s="1"/>
  <c r="I41" i="4"/>
  <c r="I80" i="4" s="1"/>
  <c r="G41" i="4"/>
  <c r="G80" i="4" s="1"/>
  <c r="E41" i="4"/>
  <c r="E80" i="4" s="1"/>
  <c r="E47" i="4" l="1"/>
  <c r="E86" i="4" s="1"/>
  <c r="E85" i="4"/>
  <c r="K47" i="4"/>
  <c r="K86" i="4" s="1"/>
  <c r="K85" i="4"/>
  <c r="I47" i="4"/>
  <c r="I86" i="4" s="1"/>
  <c r="I85" i="4"/>
  <c r="G47" i="4"/>
  <c r="G86" i="4" s="1"/>
  <c r="M47" i="4"/>
  <c r="M86" i="4" s="1"/>
  <c r="O47" i="4"/>
  <c r="O86" i="4" s="1"/>
  <c r="Q47" i="4"/>
  <c r="Q86" i="4" s="1"/>
  <c r="S47" i="4"/>
  <c r="S86" i="4" s="1"/>
  <c r="U47" i="4"/>
  <c r="U86" i="4" s="1"/>
</calcChain>
</file>

<file path=xl/sharedStrings.xml><?xml version="1.0" encoding="utf-8"?>
<sst xmlns="http://schemas.openxmlformats.org/spreadsheetml/2006/main" count="516" uniqueCount="356">
  <si>
    <t>１．申請者（中小企業・小規模事業者）</t>
    <rPh sb="2" eb="5">
      <t>シンセイシャ</t>
    </rPh>
    <rPh sb="6" eb="8">
      <t>チュウショウ</t>
    </rPh>
    <rPh sb="8" eb="10">
      <t>キギョウ</t>
    </rPh>
    <rPh sb="11" eb="14">
      <t>ショウキボ</t>
    </rPh>
    <rPh sb="14" eb="17">
      <t>ジギョウシャ</t>
    </rPh>
    <phoneticPr fontId="5"/>
  </si>
  <si>
    <t>申請者名</t>
    <rPh sb="0" eb="2">
      <t>シンセイ</t>
    </rPh>
    <rPh sb="2" eb="3">
      <t>シャ</t>
    </rPh>
    <rPh sb="3" eb="4">
      <t>メイ</t>
    </rPh>
    <phoneticPr fontId="5"/>
  </si>
  <si>
    <t>印</t>
    <rPh sb="0" eb="1">
      <t>イン</t>
    </rPh>
    <phoneticPr fontId="5"/>
  </si>
  <si>
    <t>業種</t>
    <rPh sb="0" eb="2">
      <t>ギョウシュ</t>
    </rPh>
    <phoneticPr fontId="5"/>
  </si>
  <si>
    <t>担当者</t>
    <rPh sb="0" eb="3">
      <t>タントウシャ</t>
    </rPh>
    <phoneticPr fontId="5"/>
  </si>
  <si>
    <t>住所</t>
    <rPh sb="0" eb="2">
      <t>ジュウショ</t>
    </rPh>
    <phoneticPr fontId="5"/>
  </si>
  <si>
    <t>電話番号</t>
    <rPh sb="0" eb="2">
      <t>デンワ</t>
    </rPh>
    <rPh sb="2" eb="4">
      <t>バンゴウ</t>
    </rPh>
    <phoneticPr fontId="5"/>
  </si>
  <si>
    <t>金融機関</t>
    <rPh sb="0" eb="2">
      <t>キンユウ</t>
    </rPh>
    <rPh sb="2" eb="4">
      <t>キカン</t>
    </rPh>
    <phoneticPr fontId="5"/>
  </si>
  <si>
    <t>支店</t>
    <rPh sb="0" eb="2">
      <t>シテン</t>
    </rPh>
    <phoneticPr fontId="5"/>
  </si>
  <si>
    <t>口座番号</t>
    <rPh sb="0" eb="2">
      <t>コウザ</t>
    </rPh>
    <rPh sb="2" eb="4">
      <t>バンゴウ</t>
    </rPh>
    <phoneticPr fontId="5"/>
  </si>
  <si>
    <t>業種・支店等</t>
    <rPh sb="0" eb="2">
      <t>ギョウシュ</t>
    </rPh>
    <rPh sb="3" eb="5">
      <t>シテン</t>
    </rPh>
    <rPh sb="5" eb="6">
      <t>トウ</t>
    </rPh>
    <phoneticPr fontId="5"/>
  </si>
  <si>
    <t>実施日</t>
    <rPh sb="0" eb="2">
      <t>ジッシ</t>
    </rPh>
    <rPh sb="2" eb="3">
      <t>ビ</t>
    </rPh>
    <phoneticPr fontId="5"/>
  </si>
  <si>
    <t>実施先</t>
    <rPh sb="0" eb="2">
      <t>ジッシ</t>
    </rPh>
    <rPh sb="2" eb="3">
      <t>サキ</t>
    </rPh>
    <phoneticPr fontId="5"/>
  </si>
  <si>
    <t>合計</t>
    <rPh sb="0" eb="2">
      <t>ゴウケイ</t>
    </rPh>
    <phoneticPr fontId="5"/>
  </si>
  <si>
    <t>日付</t>
    <rPh sb="0" eb="2">
      <t>ヒヅケ</t>
    </rPh>
    <phoneticPr fontId="5"/>
  </si>
  <si>
    <t>７．その他</t>
    <rPh sb="4" eb="5">
      <t>タ</t>
    </rPh>
    <phoneticPr fontId="5"/>
  </si>
  <si>
    <t>６．情報の取り扱い</t>
    <rPh sb="2" eb="4">
      <t>ジョウホウ</t>
    </rPh>
    <rPh sb="5" eb="6">
      <t>ト</t>
    </rPh>
    <rPh sb="7" eb="8">
      <t>アツカ</t>
    </rPh>
    <phoneticPr fontId="5"/>
  </si>
  <si>
    <t>金額(円）</t>
    <rPh sb="0" eb="2">
      <t>キンガク</t>
    </rPh>
    <rPh sb="3" eb="4">
      <t>エン</t>
    </rPh>
    <phoneticPr fontId="5"/>
  </si>
  <si>
    <t>担当者</t>
    <rPh sb="0" eb="2">
      <t>タントウ</t>
    </rPh>
    <rPh sb="2" eb="3">
      <t>シャ</t>
    </rPh>
    <phoneticPr fontId="5"/>
  </si>
  <si>
    <t>担当部署</t>
    <rPh sb="0" eb="2">
      <t>タントウ</t>
    </rPh>
    <rPh sb="2" eb="4">
      <t>ブショ</t>
    </rPh>
    <phoneticPr fontId="5"/>
  </si>
  <si>
    <t>金融機関名</t>
    <rPh sb="0" eb="2">
      <t>キンユウ</t>
    </rPh>
    <rPh sb="2" eb="4">
      <t>キカン</t>
    </rPh>
    <rPh sb="4" eb="5">
      <t>メイ</t>
    </rPh>
    <phoneticPr fontId="5"/>
  </si>
  <si>
    <t>費用（作業等）内容</t>
    <rPh sb="0" eb="2">
      <t>ヒヨウ</t>
    </rPh>
    <rPh sb="3" eb="5">
      <t>サギョウ</t>
    </rPh>
    <rPh sb="5" eb="6">
      <t>トウ</t>
    </rPh>
    <rPh sb="7" eb="9">
      <t>ナイヨウ</t>
    </rPh>
    <phoneticPr fontId="5"/>
  </si>
  <si>
    <t>銀行・信用金庫・信用組合・郵便局</t>
    <phoneticPr fontId="5"/>
  </si>
  <si>
    <t>支店名</t>
    <phoneticPr fontId="5"/>
  </si>
  <si>
    <t>口座名義</t>
    <phoneticPr fontId="5"/>
  </si>
  <si>
    <t>No.</t>
    <phoneticPr fontId="5"/>
  </si>
  <si>
    <t>報告方法</t>
    <rPh sb="0" eb="2">
      <t>ホウコク</t>
    </rPh>
    <rPh sb="2" eb="4">
      <t>ホウホウ</t>
    </rPh>
    <phoneticPr fontId="5"/>
  </si>
  <si>
    <t>令和　　年　　月　　日</t>
    <rPh sb="0" eb="2">
      <t>レイワ</t>
    </rPh>
    <rPh sb="4" eb="5">
      <t>ネン</t>
    </rPh>
    <rPh sb="7" eb="8">
      <t>ガツ</t>
    </rPh>
    <rPh sb="10" eb="11">
      <t>ニチ</t>
    </rPh>
    <phoneticPr fontId="5"/>
  </si>
  <si>
    <t>伴走支援費用支払申請書</t>
    <rPh sb="0" eb="4">
      <t>バンソウシエン</t>
    </rPh>
    <rPh sb="4" eb="6">
      <t>ヒヨウ</t>
    </rPh>
    <rPh sb="6" eb="8">
      <t>シハライ</t>
    </rPh>
    <rPh sb="8" eb="11">
      <t>シンセイショ</t>
    </rPh>
    <phoneticPr fontId="5"/>
  </si>
  <si>
    <t>２．代表認定経営革新等支援機関</t>
    <rPh sb="2" eb="4">
      <t>ダイヒョウ</t>
    </rPh>
    <rPh sb="11" eb="13">
      <t>シエン</t>
    </rPh>
    <rPh sb="13" eb="15">
      <t>キカン</t>
    </rPh>
    <phoneticPr fontId="5"/>
  </si>
  <si>
    <t>認定経営革新等支援機関ID</t>
  </si>
  <si>
    <t>３．その他認定経営革新等支援機関</t>
    <rPh sb="4" eb="5">
      <t>タ</t>
    </rPh>
    <rPh sb="12" eb="14">
      <t>シエン</t>
    </rPh>
    <rPh sb="14" eb="16">
      <t>キカン</t>
    </rPh>
    <phoneticPr fontId="5"/>
  </si>
  <si>
    <t>認定経営革新等
支援機関名</t>
    <rPh sb="8" eb="10">
      <t>シエン</t>
    </rPh>
    <rPh sb="10" eb="12">
      <t>キカン</t>
    </rPh>
    <rPh sb="12" eb="13">
      <t>メイ</t>
    </rPh>
    <phoneticPr fontId="5"/>
  </si>
  <si>
    <t>５．伴走支援に要した費用（従事時間管理表、請求書、振込受付書・払込取扱票等を添付）</t>
    <rPh sb="7" eb="8">
      <t>ヨウ</t>
    </rPh>
    <rPh sb="10" eb="12">
      <t>ヒヨウ</t>
    </rPh>
    <rPh sb="13" eb="15">
      <t>ジュウジ</t>
    </rPh>
    <rPh sb="15" eb="17">
      <t>ジカン</t>
    </rPh>
    <rPh sb="17" eb="19">
      <t>カンリ</t>
    </rPh>
    <rPh sb="19" eb="20">
      <t>ヒョウ</t>
    </rPh>
    <rPh sb="21" eb="24">
      <t>セイキュウショ</t>
    </rPh>
    <rPh sb="25" eb="30">
      <t>フリコミウケツケショ</t>
    </rPh>
    <rPh sb="31" eb="33">
      <t>ハライコミ</t>
    </rPh>
    <rPh sb="33" eb="35">
      <t>トリアツカイ</t>
    </rPh>
    <rPh sb="35" eb="36">
      <t>ヒョウ</t>
    </rPh>
    <rPh sb="36" eb="37">
      <t>トウ</t>
    </rPh>
    <rPh sb="38" eb="40">
      <t>テンプ</t>
    </rPh>
    <phoneticPr fontId="5"/>
  </si>
  <si>
    <t>統括責任者補佐</t>
    <rPh sb="0" eb="7">
      <t>トウカツセキニンシャホサ</t>
    </rPh>
    <phoneticPr fontId="5"/>
  </si>
  <si>
    <t>統括責任者</t>
    <phoneticPr fontId="5"/>
  </si>
  <si>
    <t>４．認定経営革新等支援機関が行った伴走支援報告について</t>
    <rPh sb="9" eb="11">
      <t>シエン</t>
    </rPh>
    <rPh sb="11" eb="13">
      <t>キカン</t>
    </rPh>
    <rPh sb="14" eb="15">
      <t>オコナ</t>
    </rPh>
    <rPh sb="21" eb="23">
      <t>ホウコク</t>
    </rPh>
    <phoneticPr fontId="5"/>
  </si>
  <si>
    <r>
      <t>※ 支払額（補助額）は伴走支援費用合計額の３分の２となります。</t>
    </r>
    <r>
      <rPr>
        <sz val="11"/>
        <rFont val="ＭＳ Ｐゴシック"/>
        <family val="3"/>
        <charset val="128"/>
      </rPr>
      <t>また、補助額の上限は100万円となります。</t>
    </r>
    <rPh sb="2" eb="4">
      <t>シハライ</t>
    </rPh>
    <rPh sb="4" eb="5">
      <t>ガク</t>
    </rPh>
    <rPh sb="6" eb="8">
      <t>ホジョ</t>
    </rPh>
    <rPh sb="8" eb="9">
      <t>ガク</t>
    </rPh>
    <rPh sb="15" eb="17">
      <t>ヒヨウ</t>
    </rPh>
    <rPh sb="17" eb="19">
      <t>ゴウケイ</t>
    </rPh>
    <rPh sb="19" eb="20">
      <t>ガク</t>
    </rPh>
    <rPh sb="22" eb="23">
      <t>ブン</t>
    </rPh>
    <rPh sb="34" eb="37">
      <t>ホジョガク</t>
    </rPh>
    <rPh sb="38" eb="40">
      <t>ジョウゲン</t>
    </rPh>
    <rPh sb="44" eb="45">
      <t>マン</t>
    </rPh>
    <rPh sb="45" eb="46">
      <t>エン</t>
    </rPh>
    <phoneticPr fontId="5"/>
  </si>
  <si>
    <t>事業者名：</t>
    <rPh sb="0" eb="4">
      <t>ジギョウシャメイ</t>
    </rPh>
    <phoneticPr fontId="5"/>
  </si>
  <si>
    <t>支援対象期：</t>
    <rPh sb="0" eb="2">
      <t>シエン</t>
    </rPh>
    <rPh sb="2" eb="4">
      <t>タイショウ</t>
    </rPh>
    <rPh sb="4" eb="5">
      <t>キ</t>
    </rPh>
    <phoneticPr fontId="24"/>
  </si>
  <si>
    <t>実施担当者：</t>
    <rPh sb="0" eb="2">
      <t>ジッシ</t>
    </rPh>
    <rPh sb="2" eb="5">
      <t>タントウシャ</t>
    </rPh>
    <phoneticPr fontId="24"/>
  </si>
  <si>
    <t>連絡先：</t>
    <rPh sb="0" eb="3">
      <t>レンラクサキ</t>
    </rPh>
    <phoneticPr fontId="24"/>
  </si>
  <si>
    <t>１．経営改善計画での具体的施策（アクションプラン）</t>
    <rPh sb="2" eb="4">
      <t>ケイエイ</t>
    </rPh>
    <rPh sb="4" eb="6">
      <t>カイゼン</t>
    </rPh>
    <rPh sb="6" eb="8">
      <t>ケイカク</t>
    </rPh>
    <rPh sb="10" eb="13">
      <t>グタイテキ</t>
    </rPh>
    <rPh sb="13" eb="14">
      <t>セ</t>
    </rPh>
    <rPh sb="14" eb="15">
      <t>サク</t>
    </rPh>
    <phoneticPr fontId="5"/>
  </si>
  <si>
    <t>単位：千円</t>
  </si>
  <si>
    <t>事業者の課題</t>
    <rPh sb="0" eb="3">
      <t>ジギョウシャ</t>
    </rPh>
    <rPh sb="4" eb="6">
      <t>カダイ</t>
    </rPh>
    <phoneticPr fontId="5"/>
  </si>
  <si>
    <t>実施時期</t>
    <rPh sb="0" eb="2">
      <t>ジッシ</t>
    </rPh>
    <rPh sb="2" eb="4">
      <t>ジキ</t>
    </rPh>
    <phoneticPr fontId="5"/>
  </si>
  <si>
    <t>経営改善計画の具体的施策の内容</t>
    <rPh sb="0" eb="2">
      <t>ケイエイ</t>
    </rPh>
    <rPh sb="2" eb="4">
      <t>カイゼン</t>
    </rPh>
    <rPh sb="4" eb="6">
      <t>ケイカク</t>
    </rPh>
    <rPh sb="7" eb="10">
      <t>グタイテキ</t>
    </rPh>
    <rPh sb="10" eb="12">
      <t>シサク</t>
    </rPh>
    <rPh sb="13" eb="15">
      <t>ナイヨウ</t>
    </rPh>
    <phoneticPr fontId="5"/>
  </si>
  <si>
    <t>数値計画・目標等</t>
    <rPh sb="0" eb="2">
      <t>スウチ</t>
    </rPh>
    <rPh sb="2" eb="4">
      <t>ケイカク</t>
    </rPh>
    <rPh sb="5" eb="7">
      <t>モクヒョウ</t>
    </rPh>
    <rPh sb="7" eb="8">
      <t>ナド</t>
    </rPh>
    <phoneticPr fontId="24"/>
  </si>
  <si>
    <t>計画0年目</t>
    <rPh sb="0" eb="2">
      <t>ケイカク</t>
    </rPh>
    <rPh sb="3" eb="5">
      <t>ネンメ</t>
    </rPh>
    <phoneticPr fontId="5"/>
  </si>
  <si>
    <t>計画1年目</t>
    <rPh sb="0" eb="2">
      <t>ケイカク</t>
    </rPh>
    <rPh sb="3" eb="5">
      <t>ネンメ</t>
    </rPh>
    <phoneticPr fontId="5"/>
  </si>
  <si>
    <t>計画2年目</t>
    <rPh sb="0" eb="2">
      <t>ケイカク</t>
    </rPh>
    <rPh sb="3" eb="5">
      <t>ネンメ</t>
    </rPh>
    <phoneticPr fontId="5"/>
  </si>
  <si>
    <t>計画3年目</t>
    <rPh sb="0" eb="2">
      <t>ケイカク</t>
    </rPh>
    <rPh sb="3" eb="5">
      <t>ネンメ</t>
    </rPh>
    <phoneticPr fontId="5"/>
  </si>
  <si>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5"/>
  </si>
  <si>
    <t>事業者（申請者）
意見等記載欄</t>
    <rPh sb="0" eb="3">
      <t>ジギョウシャ</t>
    </rPh>
    <rPh sb="4" eb="7">
      <t>シンセイシャ</t>
    </rPh>
    <rPh sb="9" eb="11">
      <t>イケン</t>
    </rPh>
    <rPh sb="11" eb="12">
      <t>ナド</t>
    </rPh>
    <rPh sb="12" eb="14">
      <t>キサイ</t>
    </rPh>
    <rPh sb="14" eb="15">
      <t>ラン</t>
    </rPh>
    <phoneticPr fontId="5"/>
  </si>
  <si>
    <r>
      <t xml:space="preserve">計画の進捗状況
</t>
    </r>
    <r>
      <rPr>
        <sz val="10"/>
        <rFont val="ＭＳ Ｐ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5"/>
  </si>
  <si>
    <t>認定経営革新等
支援機関
意見等記載欄</t>
    <rPh sb="13" eb="15">
      <t>イケン</t>
    </rPh>
    <rPh sb="15" eb="16">
      <t>ナド</t>
    </rPh>
    <rPh sb="16" eb="18">
      <t>キサイ</t>
    </rPh>
    <rPh sb="18" eb="19">
      <t>ラン</t>
    </rPh>
    <phoneticPr fontId="5"/>
  </si>
  <si>
    <t>アクションプランの
進捗状況</t>
    <rPh sb="10" eb="12">
      <t>シンチョク</t>
    </rPh>
    <rPh sb="12" eb="14">
      <t>ジョウキョウ</t>
    </rPh>
    <phoneticPr fontId="5"/>
  </si>
  <si>
    <t>計画推進に向けた指導内容</t>
    <rPh sb="0" eb="2">
      <t>ケイカク</t>
    </rPh>
    <rPh sb="2" eb="4">
      <t>スイシン</t>
    </rPh>
    <rPh sb="5" eb="6">
      <t>ム</t>
    </rPh>
    <rPh sb="8" eb="10">
      <t>シドウ</t>
    </rPh>
    <rPh sb="10" eb="12">
      <t>ナイヨウ</t>
    </rPh>
    <phoneticPr fontId="5"/>
  </si>
  <si>
    <t>今後の課題と考慮事項</t>
    <rPh sb="0" eb="2">
      <t>コンゴ</t>
    </rPh>
    <rPh sb="3" eb="5">
      <t>カダイ</t>
    </rPh>
    <rPh sb="6" eb="8">
      <t>コウリョ</t>
    </rPh>
    <rPh sb="8" eb="10">
      <t>ジコウ</t>
    </rPh>
    <phoneticPr fontId="5"/>
  </si>
  <si>
    <t>その他</t>
    <rPh sb="2" eb="3">
      <t>タ</t>
    </rPh>
    <phoneticPr fontId="5"/>
  </si>
  <si>
    <t>　※経営改善計画に変更がない場合は当初計画の添付で可</t>
    <rPh sb="2" eb="4">
      <t>ケイエイ</t>
    </rPh>
    <rPh sb="4" eb="6">
      <t>カイゼン</t>
    </rPh>
    <rPh sb="6" eb="8">
      <t>ケイカク</t>
    </rPh>
    <rPh sb="9" eb="11">
      <t>ヘンコウ</t>
    </rPh>
    <rPh sb="14" eb="16">
      <t>バアイ</t>
    </rPh>
    <rPh sb="17" eb="19">
      <t>トウショ</t>
    </rPh>
    <rPh sb="19" eb="21">
      <t>ケイカク</t>
    </rPh>
    <rPh sb="22" eb="24">
      <t>テンプ</t>
    </rPh>
    <rPh sb="25" eb="26">
      <t>カ</t>
    </rPh>
    <phoneticPr fontId="5"/>
  </si>
  <si>
    <t>実施予定日：</t>
    <rPh sb="0" eb="2">
      <t>ジッシ</t>
    </rPh>
    <rPh sb="2" eb="5">
      <t>ヨテイビ</t>
    </rPh>
    <phoneticPr fontId="19"/>
  </si>
  <si>
    <t>　　年　　月　　日</t>
    <rPh sb="2" eb="3">
      <t>ネン</t>
    </rPh>
    <rPh sb="5" eb="6">
      <t>ガツ</t>
    </rPh>
    <rPh sb="8" eb="9">
      <t>ヒ</t>
    </rPh>
    <phoneticPr fontId="19"/>
  </si>
  <si>
    <t>伴走支援実施日：</t>
    <rPh sb="0" eb="4">
      <t>バンソウシエン</t>
    </rPh>
    <rPh sb="4" eb="7">
      <t>ジッシビ</t>
    </rPh>
    <phoneticPr fontId="19"/>
  </si>
  <si>
    <t>経営改善計画に記載した具体的施策の実施状況等について記載</t>
    <rPh sb="0" eb="2">
      <t>ケイエイ</t>
    </rPh>
    <rPh sb="2" eb="4">
      <t>カイゼン</t>
    </rPh>
    <rPh sb="4" eb="6">
      <t>ケイカク</t>
    </rPh>
    <rPh sb="7" eb="9">
      <t>キサイ</t>
    </rPh>
    <rPh sb="11" eb="14">
      <t>グタイテキ</t>
    </rPh>
    <rPh sb="14" eb="15">
      <t>セ</t>
    </rPh>
    <rPh sb="15" eb="16">
      <t>サク</t>
    </rPh>
    <rPh sb="17" eb="19">
      <t>ジッシ</t>
    </rPh>
    <rPh sb="19" eb="21">
      <t>ジョウキョウ</t>
    </rPh>
    <rPh sb="21" eb="22">
      <t>トウ</t>
    </rPh>
    <rPh sb="26" eb="28">
      <t>キサイ</t>
    </rPh>
    <phoneticPr fontId="5"/>
  </si>
  <si>
    <r>
      <t>２．伴走支援実施時の具体的施策の進捗状況　</t>
    </r>
    <r>
      <rPr>
        <b/>
        <sz val="12"/>
        <rFont val="ＭＳ Ｐゴシック"/>
        <family val="3"/>
        <charset val="128"/>
        <scheme val="minor"/>
      </rPr>
      <t>　　</t>
    </r>
    <r>
      <rPr>
        <b/>
        <sz val="12"/>
        <color rgb="FFFF0000"/>
        <rFont val="ＭＳ Ｐ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5"/>
  </si>
  <si>
    <r>
      <t xml:space="preserve"> </t>
    </r>
    <r>
      <rPr>
        <u/>
        <sz val="14"/>
        <rFont val="ＭＳ Ｐゴシック"/>
        <family val="3"/>
        <charset val="128"/>
        <scheme val="minor"/>
      </rPr>
      <t>第１回</t>
    </r>
    <r>
      <rPr>
        <sz val="14"/>
        <rFont val="ＭＳ Ｐゴシック"/>
        <family val="3"/>
        <charset val="128"/>
        <scheme val="minor"/>
      </rPr>
      <t xml:space="preserve"> 伴走支援</t>
    </r>
    <rPh sb="1" eb="2">
      <t>ダイ</t>
    </rPh>
    <rPh sb="3" eb="4">
      <t>カイ</t>
    </rPh>
    <rPh sb="5" eb="9">
      <t>バンソウシエン</t>
    </rPh>
    <phoneticPr fontId="19"/>
  </si>
  <si>
    <t>　※ 第５回以降の伴走支援を開催する場合は、必要に応じて、記載枠を追加する</t>
    <rPh sb="3" eb="4">
      <t>ダイ</t>
    </rPh>
    <rPh sb="5" eb="6">
      <t>カイ</t>
    </rPh>
    <rPh sb="6" eb="8">
      <t>イコウ</t>
    </rPh>
    <rPh sb="9" eb="13">
      <t>バンソウシエン</t>
    </rPh>
    <rPh sb="14" eb="16">
      <t>カイサイ</t>
    </rPh>
    <rPh sb="18" eb="20">
      <t>バアイ</t>
    </rPh>
    <rPh sb="22" eb="24">
      <t>ヒツヨウ</t>
    </rPh>
    <rPh sb="25" eb="26">
      <t>オウ</t>
    </rPh>
    <rPh sb="29" eb="31">
      <t>キサイ</t>
    </rPh>
    <rPh sb="31" eb="32">
      <t>ワク</t>
    </rPh>
    <rPh sb="33" eb="35">
      <t>ツイカ</t>
    </rPh>
    <phoneticPr fontId="5"/>
  </si>
  <si>
    <t>３．伴走支援実施時の損益計画の実績状況</t>
    <rPh sb="6" eb="8">
      <t>ジッシ</t>
    </rPh>
    <rPh sb="8" eb="9">
      <t>ジ</t>
    </rPh>
    <rPh sb="10" eb="12">
      <t>ソンエキ</t>
    </rPh>
    <rPh sb="12" eb="14">
      <t>ケイカク</t>
    </rPh>
    <rPh sb="15" eb="17">
      <t>ジッセキ</t>
    </rPh>
    <rPh sb="17" eb="19">
      <t>ジョウキョウ</t>
    </rPh>
    <phoneticPr fontId="5"/>
  </si>
  <si>
    <t>　年　月期</t>
    <rPh sb="1" eb="2">
      <t>ネン</t>
    </rPh>
    <rPh sb="3" eb="4">
      <t>ガツ</t>
    </rPh>
    <rPh sb="4" eb="5">
      <t>キ</t>
    </rPh>
    <phoneticPr fontId="19"/>
  </si>
  <si>
    <t>対象期</t>
    <rPh sb="0" eb="3">
      <t>タイショウキ</t>
    </rPh>
    <phoneticPr fontId="19"/>
  </si>
  <si>
    <t>区分</t>
    <rPh sb="0" eb="2">
      <t>クブン</t>
    </rPh>
    <phoneticPr fontId="19"/>
  </si>
  <si>
    <t>　【計画時】
　　財務数値</t>
    <rPh sb="2" eb="4">
      <t>ケイカク</t>
    </rPh>
    <rPh sb="4" eb="5">
      <t>ジ</t>
    </rPh>
    <rPh sb="9" eb="11">
      <t>ザイム</t>
    </rPh>
    <rPh sb="11" eb="13">
      <t>スウチ</t>
    </rPh>
    <phoneticPr fontId="5"/>
  </si>
  <si>
    <t>① 売上高</t>
    <rPh sb="2" eb="4">
      <t>ウリアゲ</t>
    </rPh>
    <rPh sb="4" eb="5">
      <t>ダカ</t>
    </rPh>
    <phoneticPr fontId="5"/>
  </si>
  <si>
    <t>② 営業利益</t>
    <rPh sb="2" eb="4">
      <t>エイギョウ</t>
    </rPh>
    <rPh sb="4" eb="6">
      <t>リエキ</t>
    </rPh>
    <phoneticPr fontId="5"/>
  </si>
  <si>
    <t>③ 経常利益</t>
    <rPh sb="2" eb="4">
      <t>ケイジョウ</t>
    </rPh>
    <rPh sb="4" eb="6">
      <t>リエキ</t>
    </rPh>
    <phoneticPr fontId="5"/>
  </si>
  <si>
    <t>④ 法人税等</t>
    <rPh sb="2" eb="5">
      <t>ホウジンゼイ</t>
    </rPh>
    <rPh sb="5" eb="6">
      <t>ナド</t>
    </rPh>
    <phoneticPr fontId="5"/>
  </si>
  <si>
    <t>⑤ 当期利益</t>
    <rPh sb="2" eb="4">
      <t>トウキ</t>
    </rPh>
    <rPh sb="4" eb="6">
      <t>リエキ</t>
    </rPh>
    <phoneticPr fontId="5"/>
  </si>
  <si>
    <t>⑥ 減価償却費</t>
    <rPh sb="2" eb="4">
      <t>ゲンカ</t>
    </rPh>
    <rPh sb="4" eb="7">
      <t>ショウキャクヒ</t>
    </rPh>
    <phoneticPr fontId="24"/>
  </si>
  <si>
    <t>⑧ 現預金残高</t>
    <rPh sb="2" eb="5">
      <t>ゲンヨキン</t>
    </rPh>
    <rPh sb="5" eb="7">
      <t>ザンダカ</t>
    </rPh>
    <phoneticPr fontId="5"/>
  </si>
  <si>
    <t>⑨ 金融機関債務残高</t>
    <rPh sb="2" eb="4">
      <t>キンユウ</t>
    </rPh>
    <rPh sb="4" eb="6">
      <t>キカン</t>
    </rPh>
    <rPh sb="6" eb="8">
      <t>サイム</t>
    </rPh>
    <rPh sb="8" eb="10">
      <t>ザンダカ</t>
    </rPh>
    <phoneticPr fontId="5"/>
  </si>
  <si>
    <t>⑩ 資本性借入金</t>
    <rPh sb="2" eb="5">
      <t>シホンセイ</t>
    </rPh>
    <rPh sb="5" eb="8">
      <t>カリイレキン</t>
    </rPh>
    <phoneticPr fontId="5"/>
  </si>
  <si>
    <t>⑪ 運転資金相当額</t>
    <rPh sb="2" eb="4">
      <t>ウンテン</t>
    </rPh>
    <rPh sb="4" eb="6">
      <t>シキン</t>
    </rPh>
    <rPh sb="6" eb="9">
      <t>ソウトウガク</t>
    </rPh>
    <phoneticPr fontId="5"/>
  </si>
  <si>
    <t>⑮ 純資産額（実態・金融支援後）</t>
    <rPh sb="2" eb="5">
      <t>ジュンシサン</t>
    </rPh>
    <rPh sb="5" eb="6">
      <t>ガク</t>
    </rPh>
    <rPh sb="7" eb="9">
      <t>ジッタイ</t>
    </rPh>
    <rPh sb="10" eb="12">
      <t>キンユウ</t>
    </rPh>
    <rPh sb="12" eb="15">
      <t>シエンゴ</t>
    </rPh>
    <phoneticPr fontId="19"/>
  </si>
  <si>
    <r>
      <t>経営改善計画に記載した損益計画の実績状況等について記載</t>
    </r>
    <r>
      <rPr>
        <sz val="12"/>
        <color rgb="FFFF0000"/>
        <rFont val="ＭＳ Ｐゴシック"/>
        <family val="3"/>
        <charset val="128"/>
        <scheme val="minor"/>
      </rPr>
      <t>　</t>
    </r>
    <r>
      <rPr>
        <b/>
        <u/>
        <sz val="12"/>
        <color rgb="FFFF0000"/>
        <rFont val="ＭＳ Ｐゴシック"/>
        <family val="3"/>
        <charset val="128"/>
        <scheme val="minor"/>
      </rPr>
      <t>※下表の内容が記載された計画対比表等を添付する場合は記載不要</t>
    </r>
    <rPh sb="0" eb="2">
      <t>ケイエイ</t>
    </rPh>
    <rPh sb="2" eb="4">
      <t>カイゼン</t>
    </rPh>
    <rPh sb="4" eb="6">
      <t>ケイカク</t>
    </rPh>
    <rPh sb="7" eb="9">
      <t>キサイ</t>
    </rPh>
    <rPh sb="11" eb="13">
      <t>ソンエキ</t>
    </rPh>
    <rPh sb="13" eb="15">
      <t>ケイカク</t>
    </rPh>
    <rPh sb="16" eb="18">
      <t>ジッセキ</t>
    </rPh>
    <rPh sb="18" eb="20">
      <t>ジョウキョウ</t>
    </rPh>
    <rPh sb="20" eb="21">
      <t>トウ</t>
    </rPh>
    <rPh sb="25" eb="27">
      <t>キサイ</t>
    </rPh>
    <rPh sb="29" eb="31">
      <t>カヒョウ</t>
    </rPh>
    <rPh sb="32" eb="34">
      <t>ナイヨウ</t>
    </rPh>
    <rPh sb="35" eb="37">
      <t>キサイ</t>
    </rPh>
    <rPh sb="40" eb="42">
      <t>ケイカク</t>
    </rPh>
    <rPh sb="42" eb="44">
      <t>タイヒ</t>
    </rPh>
    <rPh sb="45" eb="46">
      <t>トウ</t>
    </rPh>
    <rPh sb="47" eb="49">
      <t>テンプ</t>
    </rPh>
    <rPh sb="51" eb="53">
      <t>バアイ</t>
    </rPh>
    <rPh sb="54" eb="56">
      <t>キサイ</t>
    </rPh>
    <rPh sb="56" eb="58">
      <t>フヨウ</t>
    </rPh>
    <phoneticPr fontId="5"/>
  </si>
  <si>
    <t>【実績・見込み】
財務数値</t>
    <rPh sb="1" eb="3">
      <t>ジッセキ</t>
    </rPh>
    <rPh sb="4" eb="6">
      <t>ミコ</t>
    </rPh>
    <rPh sb="7" eb="8">
      <t>ケイジ</t>
    </rPh>
    <rPh sb="9" eb="11">
      <t>ザイム</t>
    </rPh>
    <rPh sb="11" eb="13">
      <t>スウチ</t>
    </rPh>
    <phoneticPr fontId="5"/>
  </si>
  <si>
    <t>　　（達成率）</t>
    <rPh sb="3" eb="6">
      <t>タッセイリツ</t>
    </rPh>
    <phoneticPr fontId="19"/>
  </si>
  <si>
    <t>※企業実態に合わせて、モニタリング会議に用いた資料（月次資料等）を添付する。</t>
    <phoneticPr fontId="19"/>
  </si>
  <si>
    <t>計画・
　実績対比</t>
    <rPh sb="0" eb="2">
      <t>ケイカク</t>
    </rPh>
    <rPh sb="5" eb="7">
      <t>ジッセキ</t>
    </rPh>
    <rPh sb="7" eb="9">
      <t>タイヒ</t>
    </rPh>
    <phoneticPr fontId="5"/>
  </si>
  <si>
    <t>記載欄</t>
    <rPh sb="0" eb="2">
      <t>キサイ</t>
    </rPh>
    <rPh sb="2" eb="3">
      <t>ラン</t>
    </rPh>
    <phoneticPr fontId="5"/>
  </si>
  <si>
    <t>【事務局等記載欄】※必要に応じて意見等を記載する</t>
    <rPh sb="1" eb="4">
      <t>ジムキョク</t>
    </rPh>
    <rPh sb="4" eb="5">
      <t>ナド</t>
    </rPh>
    <rPh sb="5" eb="7">
      <t>キサイ</t>
    </rPh>
    <rPh sb="7" eb="8">
      <t>ラン</t>
    </rPh>
    <phoneticPr fontId="5"/>
  </si>
  <si>
    <t>伴走支援報告書</t>
    <rPh sb="0" eb="2">
      <t>バンソウ</t>
    </rPh>
    <phoneticPr fontId="5"/>
  </si>
  <si>
    <t>別紙３－１</t>
    <phoneticPr fontId="5"/>
  </si>
  <si>
    <t>認定経営革新
等支援機関名：</t>
    <rPh sb="0" eb="2">
      <t>ニンテイ</t>
    </rPh>
    <rPh sb="2" eb="4">
      <t>ケイエイ</t>
    </rPh>
    <rPh sb="4" eb="6">
      <t>カクシン</t>
    </rPh>
    <rPh sb="7" eb="8">
      <t>ナド</t>
    </rPh>
    <rPh sb="8" eb="10">
      <t>シエン</t>
    </rPh>
    <rPh sb="10" eb="12">
      <t>キカン</t>
    </rPh>
    <rPh sb="12" eb="13">
      <t>メイ</t>
    </rPh>
    <phoneticPr fontId="24"/>
  </si>
  <si>
    <t>No</t>
  </si>
  <si>
    <t>チェック項目</t>
  </si>
  <si>
    <t>代表認定
経営革新等
支援機関</t>
    <rPh sb="5" eb="7">
      <t>ケイエイ</t>
    </rPh>
    <rPh sb="7" eb="9">
      <t>カクシン</t>
    </rPh>
    <rPh sb="9" eb="10">
      <t>トウ</t>
    </rPh>
    <rPh sb="11" eb="15">
      <t>シエンキカン</t>
    </rPh>
    <phoneticPr fontId="34"/>
  </si>
  <si>
    <t>中小企業
活性化
協議会</t>
    <rPh sb="5" eb="7">
      <t>カッセイ</t>
    </rPh>
    <rPh sb="7" eb="8">
      <t>カ</t>
    </rPh>
    <rPh sb="9" eb="12">
      <t>キョウギカイ</t>
    </rPh>
    <phoneticPr fontId="34"/>
  </si>
  <si>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</si>
  <si>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</si>
  <si>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34"/>
  </si>
  <si>
    <t>事務局員</t>
    <rPh sb="0" eb="2">
      <t>ジム</t>
    </rPh>
    <rPh sb="2" eb="4">
      <t>キョクイン</t>
    </rPh>
    <phoneticPr fontId="34"/>
  </si>
  <si>
    <t>統括責任者</t>
    <rPh sb="0" eb="2">
      <t>トウカツ</t>
    </rPh>
    <rPh sb="2" eb="5">
      <t>セキニンシャ</t>
    </rPh>
    <phoneticPr fontId="34"/>
  </si>
  <si>
    <t>申請時の自己チェックリストについて、全ての項目が記入されているか。</t>
    <phoneticPr fontId="19"/>
  </si>
  <si>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34"/>
  </si>
  <si>
    <t>上記の場合において、中小企業基盤整備機構（中小企業活性化全国本部）の意見がある場合、意見事項の解決がされているか。</t>
    <rPh sb="0" eb="2">
      <t>ジョウキ</t>
    </rPh>
    <phoneticPr fontId="34"/>
  </si>
  <si>
    <t>『伴走支援費用支払申請書』自己記入チェックリスト</t>
    <rPh sb="1" eb="5">
      <t>バンソウシエン</t>
    </rPh>
    <rPh sb="5" eb="7">
      <t>ヒヨウ</t>
    </rPh>
    <rPh sb="7" eb="9">
      <t>シハライ</t>
    </rPh>
    <phoneticPr fontId="34"/>
  </si>
  <si>
    <t>別紙３－２</t>
    <rPh sb="0" eb="2">
      <t>ベッシ</t>
    </rPh>
    <phoneticPr fontId="34"/>
  </si>
  <si>
    <t>業務別請求明細書</t>
    <rPh sb="3" eb="5">
      <t>セイキュウ</t>
    </rPh>
    <phoneticPr fontId="5"/>
  </si>
  <si>
    <t>従事時間</t>
  </si>
  <si>
    <t>単価等</t>
    <rPh sb="0" eb="2">
      <t>タンカ</t>
    </rPh>
    <rPh sb="2" eb="3">
      <t>ナド</t>
    </rPh>
    <phoneticPr fontId="5"/>
  </si>
  <si>
    <t>合計金額
（税込）</t>
    <phoneticPr fontId="5"/>
  </si>
  <si>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5"/>
  </si>
  <si>
    <t>(内訳)</t>
    <rPh sb="1" eb="3">
      <t>ウチワケ</t>
    </rPh>
    <phoneticPr fontId="5"/>
  </si>
  <si>
    <t>　時間</t>
    <rPh sb="1" eb="3">
      <t>ジカン</t>
    </rPh>
    <phoneticPr fontId="5"/>
  </si>
  <si>
    <t>その他</t>
    <rPh sb="2" eb="3">
      <t>タ</t>
    </rPh>
    <phoneticPr fontId="19"/>
  </si>
  <si>
    <t>▲調整等</t>
    <rPh sb="1" eb="3">
      <t>チョウセイ</t>
    </rPh>
    <rPh sb="3" eb="4">
      <t>ナド</t>
    </rPh>
    <phoneticPr fontId="19"/>
  </si>
  <si>
    <t>▲請求額の調整等</t>
    <rPh sb="1" eb="3">
      <t>セイキュウ</t>
    </rPh>
    <rPh sb="5" eb="7">
      <t>チョウセイ</t>
    </rPh>
    <phoneticPr fontId="19"/>
  </si>
  <si>
    <t>―</t>
    <phoneticPr fontId="19"/>
  </si>
  <si>
    <t>費用総額</t>
  </si>
  <si>
    <t>（うち消費税</t>
    <rPh sb="3" eb="6">
      <t>ショウヒゼイ</t>
    </rPh>
    <phoneticPr fontId="5"/>
  </si>
  <si>
    <t>○伴走支援</t>
    <rPh sb="1" eb="3">
      <t>バンソウ</t>
    </rPh>
    <phoneticPr fontId="5"/>
  </si>
  <si>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</si>
  <si>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5"/>
  </si>
  <si>
    <t>○金融機関交渉にかかる費用</t>
    <rPh sb="11" eb="13">
      <t>ヒヨウ</t>
    </rPh>
    <phoneticPr fontId="5"/>
  </si>
  <si>
    <t>弁護士</t>
    <rPh sb="0" eb="3">
      <t>ベンゴシ</t>
    </rPh>
    <phoneticPr fontId="5"/>
  </si>
  <si>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5"/>
  </si>
  <si>
    <t>※1</t>
    <phoneticPr fontId="5"/>
  </si>
  <si>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5"/>
  </si>
  <si>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</si>
  <si>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5"/>
  </si>
  <si>
    <t>《留意事項》</t>
    <rPh sb="1" eb="3">
      <t>リュウイ</t>
    </rPh>
    <rPh sb="3" eb="5">
      <t>ジコウ</t>
    </rPh>
    <phoneticPr fontId="5"/>
  </si>
  <si>
    <t>○</t>
    <phoneticPr fontId="5"/>
  </si>
  <si>
    <t>計画策定支援における支払申請金額の1/2は、計画策定費用支払申請時に留保され、その額を初回の伴走支援費用支払決定と合わせて支払うものとします。</t>
    <phoneticPr fontId="5"/>
  </si>
  <si>
    <t>経営改善計画策定支援に係る費用の総額が企業規模の基準を超える場合など必要な場合は、中小企業基盤整備機構（中小企業活性化全国本部）が確認手続を行います。</t>
    <phoneticPr fontId="5"/>
  </si>
  <si>
    <t>本明細書は、あくまでもサンプルであり、作業単価は認定経営革新等支援機関の専門性及び地域性によって異なることを想定しています。</t>
    <phoneticPr fontId="5"/>
  </si>
  <si>
    <t>別紙３ー３</t>
    <phoneticPr fontId="5"/>
  </si>
  <si>
    <t>業務単価：</t>
    <rPh sb="0" eb="2">
      <t>ギョウム</t>
    </rPh>
    <rPh sb="2" eb="4">
      <t>タンカ</t>
    </rPh>
    <phoneticPr fontId="5"/>
  </si>
  <si>
    <t>（円／時間）</t>
    <phoneticPr fontId="5"/>
  </si>
  <si>
    <t>時間</t>
    <rPh sb="0" eb="2">
      <t>ジカン</t>
    </rPh>
    <phoneticPr fontId="5"/>
  </si>
  <si>
    <t>計算
時間</t>
    <rPh sb="0" eb="2">
      <t>ケイサン</t>
    </rPh>
    <rPh sb="3" eb="5">
      <t>ジカン</t>
    </rPh>
    <phoneticPr fontId="5"/>
  </si>
  <si>
    <t>場所</t>
    <rPh sb="0" eb="2">
      <t>バショ</t>
    </rPh>
    <phoneticPr fontId="5"/>
  </si>
  <si>
    <t>具体的な業務内容</t>
    <rPh sb="0" eb="2">
      <t>グタイ</t>
    </rPh>
    <rPh sb="2" eb="3">
      <t>テキ</t>
    </rPh>
    <rPh sb="4" eb="6">
      <t>ギョウム</t>
    </rPh>
    <rPh sb="6" eb="8">
      <t>ナイヨウ</t>
    </rPh>
    <phoneticPr fontId="5"/>
  </si>
  <si>
    <t>始</t>
    <phoneticPr fontId="5"/>
  </si>
  <si>
    <t>終</t>
    <rPh sb="0" eb="1">
      <t>シュウ</t>
    </rPh>
    <phoneticPr fontId="5"/>
  </si>
  <si>
    <t>時間数</t>
    <phoneticPr fontId="5"/>
  </si>
  <si>
    <t>計算時間合計</t>
    <rPh sb="0" eb="2">
      <t>ケイサン</t>
    </rPh>
    <phoneticPr fontId="5"/>
  </si>
  <si>
    <t>×</t>
    <phoneticPr fontId="5"/>
  </si>
  <si>
    <t>単価</t>
    <rPh sb="0" eb="2">
      <t>タンカ</t>
    </rPh>
    <phoneticPr fontId="5"/>
  </si>
  <si>
    <t>＝</t>
    <phoneticPr fontId="5"/>
  </si>
  <si>
    <t>別紙３－４</t>
    <phoneticPr fontId="5"/>
  </si>
  <si>
    <t>[ １／１枚 ]</t>
    <phoneticPr fontId="5"/>
  </si>
  <si>
    <t>従事時間管理表（業務日誌）</t>
    <rPh sb="0" eb="2">
      <t>ジュウジ</t>
    </rPh>
    <rPh sb="2" eb="4">
      <t>ジカン</t>
    </rPh>
    <rPh sb="4" eb="6">
      <t>カンリ</t>
    </rPh>
    <rPh sb="6" eb="7">
      <t>ヒョウ</t>
    </rPh>
    <rPh sb="8" eb="10">
      <t>ギョウム</t>
    </rPh>
    <rPh sb="10" eb="12">
      <t>ニッシ</t>
    </rPh>
    <phoneticPr fontId="5"/>
  </si>
  <si>
    <t>申請者名：</t>
    <rPh sb="0" eb="3">
      <t>シンセイシャ</t>
    </rPh>
    <rPh sb="3" eb="4">
      <t>メイ</t>
    </rPh>
    <phoneticPr fontId="5"/>
  </si>
  <si>
    <t>業務
区分</t>
    <rPh sb="0" eb="2">
      <t>ギョウム</t>
    </rPh>
    <rPh sb="3" eb="5">
      <t>クブン</t>
    </rPh>
    <phoneticPr fontId="5"/>
  </si>
  <si>
    <t>昼食開始</t>
    <rPh sb="0" eb="2">
      <t>チュウショク</t>
    </rPh>
    <rPh sb="2" eb="4">
      <t>カイシ</t>
    </rPh>
    <phoneticPr fontId="5"/>
  </si>
  <si>
    <t>昼食終了</t>
    <rPh sb="0" eb="2">
      <t>チュウショク</t>
    </rPh>
    <rPh sb="2" eb="4">
      <t>シュウリョウ</t>
    </rPh>
    <phoneticPr fontId="5"/>
  </si>
  <si>
    <t>宿泊
有無</t>
    <rPh sb="0" eb="2">
      <t>シュクハク</t>
    </rPh>
    <rPh sb="3" eb="5">
      <t>ウム</t>
    </rPh>
    <phoneticPr fontId="5"/>
  </si>
  <si>
    <t>航空券
利用</t>
    <rPh sb="0" eb="3">
      <t>コウクウケン</t>
    </rPh>
    <rPh sb="4" eb="6">
      <t>リヨウ</t>
    </rPh>
    <phoneticPr fontId="5"/>
  </si>
  <si>
    <t>別紙３－１</t>
    <rPh sb="0" eb="2">
      <t>ベッシ</t>
    </rPh>
    <phoneticPr fontId="19"/>
  </si>
  <si>
    <t>金融機関交渉報告書</t>
    <rPh sb="0" eb="2">
      <t>キンユウ</t>
    </rPh>
    <rPh sb="2" eb="4">
      <t>キカン</t>
    </rPh>
    <rPh sb="4" eb="6">
      <t>コウショウ</t>
    </rPh>
    <rPh sb="6" eb="9">
      <t>ホウコクショ</t>
    </rPh>
    <phoneticPr fontId="56"/>
  </si>
  <si>
    <t>○</t>
    <phoneticPr fontId="19"/>
  </si>
  <si>
    <t>✕</t>
    <phoneticPr fontId="19"/>
  </si>
  <si>
    <t>住所</t>
    <rPh sb="0" eb="2">
      <t>ジュウショ</t>
    </rPh>
    <phoneticPr fontId="19"/>
  </si>
  <si>
    <t>企業名</t>
    <rPh sb="0" eb="2">
      <t>キギョウ</t>
    </rPh>
    <rPh sb="2" eb="3">
      <t>メイ</t>
    </rPh>
    <phoneticPr fontId="19"/>
  </si>
  <si>
    <t>認定経営革新等支援機関名</t>
    <rPh sb="0" eb="2">
      <t>ニンテイ</t>
    </rPh>
    <rPh sb="2" eb="4">
      <t>ケイエイ</t>
    </rPh>
    <rPh sb="4" eb="7">
      <t>カクシントウ</t>
    </rPh>
    <rPh sb="7" eb="9">
      <t>シエン</t>
    </rPh>
    <rPh sb="9" eb="11">
      <t>キカン</t>
    </rPh>
    <rPh sb="11" eb="12">
      <t>メイ</t>
    </rPh>
    <phoneticPr fontId="19"/>
  </si>
  <si>
    <t>代表者名</t>
    <rPh sb="0" eb="3">
      <t>ダイヒョウシャ</t>
    </rPh>
    <rPh sb="3" eb="4">
      <t>メイ</t>
    </rPh>
    <phoneticPr fontId="19"/>
  </si>
  <si>
    <t>１．取引金融機関と借入金状況等</t>
    <rPh sb="2" eb="4">
      <t>トリヒキ</t>
    </rPh>
    <rPh sb="4" eb="6">
      <t>キンユウ</t>
    </rPh>
    <rPh sb="6" eb="8">
      <t>キカン</t>
    </rPh>
    <rPh sb="9" eb="12">
      <t>カリイレキン</t>
    </rPh>
    <rPh sb="12" eb="14">
      <t>ジョウキョウ</t>
    </rPh>
    <rPh sb="14" eb="15">
      <t>トウ</t>
    </rPh>
    <phoneticPr fontId="19"/>
  </si>
  <si>
    <t>（単位：百万円）</t>
    <rPh sb="1" eb="3">
      <t>タンイ</t>
    </rPh>
    <rPh sb="4" eb="5">
      <t>ヒャク</t>
    </rPh>
    <rPh sb="5" eb="7">
      <t>マンエン</t>
    </rPh>
    <phoneticPr fontId="19"/>
  </si>
  <si>
    <t>取引金融機関</t>
    <rPh sb="0" eb="2">
      <t>トリヒキ</t>
    </rPh>
    <rPh sb="2" eb="4">
      <t>キンユウ</t>
    </rPh>
    <rPh sb="4" eb="6">
      <t>キカン</t>
    </rPh>
    <phoneticPr fontId="19"/>
  </si>
  <si>
    <t>借入金額（※）</t>
    <rPh sb="0" eb="2">
      <t>カリイレ</t>
    </rPh>
    <rPh sb="2" eb="4">
      <t>キンガク</t>
    </rPh>
    <phoneticPr fontId="19"/>
  </si>
  <si>
    <t>うち、経営者保証契約金額</t>
    <rPh sb="3" eb="6">
      <t>ケイエイシャ</t>
    </rPh>
    <rPh sb="6" eb="8">
      <t>ホショウ</t>
    </rPh>
    <rPh sb="8" eb="10">
      <t>ケイヤク</t>
    </rPh>
    <rPh sb="10" eb="12">
      <t>キンガク</t>
    </rPh>
    <phoneticPr fontId="19"/>
  </si>
  <si>
    <t>担保等の保全状況</t>
    <rPh sb="0" eb="2">
      <t>タンポ</t>
    </rPh>
    <rPh sb="2" eb="3">
      <t>トウ</t>
    </rPh>
    <rPh sb="4" eb="6">
      <t>ホゼン</t>
    </rPh>
    <rPh sb="6" eb="8">
      <t>ジョウキョウ</t>
    </rPh>
    <phoneticPr fontId="19"/>
  </si>
  <si>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19"/>
  </si>
  <si>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19"/>
  </si>
  <si>
    <t>交渉日</t>
    <rPh sb="0" eb="3">
      <t>コウショウビ</t>
    </rPh>
    <phoneticPr fontId="19"/>
  </si>
  <si>
    <r>
      <t xml:space="preserve">交渉先
</t>
    </r>
    <r>
      <rPr>
        <sz val="8"/>
        <rFont val="ＭＳ Ｐゴシック"/>
        <family val="3"/>
        <charset val="128"/>
      </rPr>
      <t>(金融機関・担当者)</t>
    </r>
    <rPh sb="0" eb="3">
      <t>コウショウサキ</t>
    </rPh>
    <rPh sb="5" eb="7">
      <t>キンユウ</t>
    </rPh>
    <rPh sb="7" eb="9">
      <t>キカン</t>
    </rPh>
    <rPh sb="10" eb="13">
      <t>タントウシャ</t>
    </rPh>
    <phoneticPr fontId="19"/>
  </si>
  <si>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19"/>
  </si>
  <si>
    <t xml:space="preserve"> </t>
    <phoneticPr fontId="19"/>
  </si>
  <si>
    <t>認定経営革新等支援機関
使用欄</t>
    <rPh sb="0" eb="2">
      <t>ニンテイ</t>
    </rPh>
    <rPh sb="2" eb="4">
      <t>ケイエイ</t>
    </rPh>
    <rPh sb="4" eb="7">
      <t>カクシントウ</t>
    </rPh>
    <rPh sb="7" eb="9">
      <t>シエン</t>
    </rPh>
    <rPh sb="9" eb="11">
      <t>キカン</t>
    </rPh>
    <phoneticPr fontId="19"/>
  </si>
  <si>
    <t>書類</t>
    <rPh sb="0" eb="2">
      <t>ショルイ</t>
    </rPh>
    <phoneticPr fontId="19"/>
  </si>
  <si>
    <t>説明ポイント</t>
    <rPh sb="0" eb="2">
      <t>セツメイ</t>
    </rPh>
    <phoneticPr fontId="19"/>
  </si>
  <si>
    <t>確認日
（年／月／日）</t>
    <phoneticPr fontId="19"/>
  </si>
  <si>
    <t>必須</t>
    <rPh sb="0" eb="2">
      <t>ヒッス</t>
    </rPh>
    <phoneticPr fontId="19"/>
  </si>
  <si>
    <t>①</t>
    <phoneticPr fontId="19"/>
  </si>
  <si>
    <t>決算書</t>
    <rPh sb="0" eb="3">
      <t>ケッサンショ</t>
    </rPh>
    <phoneticPr fontId="19"/>
  </si>
  <si>
    <t>a</t>
    <phoneticPr fontId="19"/>
  </si>
  <si>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19"/>
  </si>
  <si>
    <t>b</t>
    <phoneticPr fontId="19"/>
  </si>
  <si>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19"/>
  </si>
  <si>
    <t>◆</t>
    <phoneticPr fontId="19"/>
  </si>
  <si>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19"/>
  </si>
  <si>
    <t>c</t>
    <phoneticPr fontId="19"/>
  </si>
  <si>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19"/>
  </si>
  <si>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19"/>
  </si>
  <si>
    <t>d</t>
    <phoneticPr fontId="19"/>
  </si>
  <si>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19"/>
  </si>
  <si>
    <t>e</t>
    <phoneticPr fontId="19"/>
  </si>
  <si>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19"/>
  </si>
  <si>
    <t>％</t>
    <phoneticPr fontId="19"/>
  </si>
  <si>
    <t>②</t>
    <phoneticPr fontId="19"/>
  </si>
  <si>
    <r>
      <t xml:space="preserve">試算表
</t>
    </r>
    <r>
      <rPr>
        <sz val="8"/>
        <color theme="1"/>
        <rFont val="ＭＳ Ｐゴシック"/>
        <family val="3"/>
        <charset val="128"/>
      </rPr>
      <t>（決算後3ヵ月以内の場合には提出不要）</t>
    </r>
    <rPh sb="0" eb="3">
      <t>シサンヒョウ</t>
    </rPh>
    <phoneticPr fontId="19"/>
  </si>
  <si>
    <t>f</t>
    <phoneticPr fontId="19"/>
  </si>
  <si>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19"/>
  </si>
  <si>
    <t>③</t>
    <phoneticPr fontId="19"/>
  </si>
  <si>
    <t>資金繰り表</t>
    <rPh sb="0" eb="2">
      <t>シキン</t>
    </rPh>
    <rPh sb="2" eb="3">
      <t>グ</t>
    </rPh>
    <rPh sb="4" eb="5">
      <t>ヒョウ</t>
    </rPh>
    <phoneticPr fontId="19"/>
  </si>
  <si>
    <t>g</t>
    <phoneticPr fontId="19"/>
  </si>
  <si>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19"/>
  </si>
  <si>
    <t>h</t>
    <phoneticPr fontId="19"/>
  </si>
  <si>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19"/>
  </si>
  <si>
    <t>任意</t>
    <rPh sb="0" eb="2">
      <t>ニンイ</t>
    </rPh>
    <phoneticPr fontId="19"/>
  </si>
  <si>
    <t>④</t>
    <phoneticPr fontId="19"/>
  </si>
  <si>
    <t>税理士法第33条の2に基づく添付書面</t>
    <rPh sb="0" eb="3">
      <t>ゼイリシ</t>
    </rPh>
    <rPh sb="3" eb="4">
      <t>ホウ</t>
    </rPh>
    <rPh sb="4" eb="5">
      <t>ダイ</t>
    </rPh>
    <rPh sb="7" eb="8">
      <t>ジョウ</t>
    </rPh>
    <rPh sb="11" eb="12">
      <t>モト</t>
    </rPh>
    <rPh sb="14" eb="16">
      <t>テンプ</t>
    </rPh>
    <rPh sb="16" eb="18">
      <t>ショメン</t>
    </rPh>
    <phoneticPr fontId="19"/>
  </si>
  <si>
    <t>i</t>
    <phoneticPr fontId="19"/>
  </si>
  <si>
    <t>決算書を確認する際の補強材料として使用</t>
    <rPh sb="0" eb="3">
      <t>ケッサンショ</t>
    </rPh>
    <rPh sb="4" eb="6">
      <t>カクニン</t>
    </rPh>
    <rPh sb="8" eb="9">
      <t>サイ</t>
    </rPh>
    <rPh sb="10" eb="12">
      <t>ホキョウ</t>
    </rPh>
    <rPh sb="12" eb="14">
      <t>ザイリョウ</t>
    </rPh>
    <rPh sb="17" eb="19">
      <t>シヨウ</t>
    </rPh>
    <phoneticPr fontId="19"/>
  </si>
  <si>
    <t>⑤</t>
    <phoneticPr fontId="19"/>
  </si>
  <si>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19"/>
  </si>
  <si>
    <t>j</t>
    <phoneticPr fontId="19"/>
  </si>
  <si>
    <t>⑥</t>
    <phoneticPr fontId="19"/>
  </si>
  <si>
    <t>社内管理体制図</t>
    <rPh sb="0" eb="2">
      <t>シャナイ</t>
    </rPh>
    <rPh sb="2" eb="4">
      <t>カンリ</t>
    </rPh>
    <rPh sb="4" eb="6">
      <t>タイセイ</t>
    </rPh>
    <rPh sb="6" eb="7">
      <t>ズ</t>
    </rPh>
    <phoneticPr fontId="19"/>
  </si>
  <si>
    <t>k</t>
    <phoneticPr fontId="19"/>
  </si>
  <si>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19"/>
  </si>
  <si>
    <t>⑦</t>
    <phoneticPr fontId="19"/>
  </si>
  <si>
    <t>監査報告書</t>
    <rPh sb="0" eb="2">
      <t>カンサ</t>
    </rPh>
    <rPh sb="2" eb="5">
      <t>ホウコクショ</t>
    </rPh>
    <phoneticPr fontId="19"/>
  </si>
  <si>
    <t>l</t>
    <phoneticPr fontId="19"/>
  </si>
  <si>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19"/>
  </si>
  <si>
    <r>
      <t>金融機関交渉</t>
    </r>
    <r>
      <rPr>
        <b/>
        <vertAlign val="superscript"/>
        <sz val="14"/>
        <rFont val="ＭＳ ゴシック"/>
        <family val="3"/>
        <charset val="128"/>
      </rPr>
      <t>(※1)</t>
    </r>
    <rPh sb="0" eb="2">
      <t>キンユウ</t>
    </rPh>
    <rPh sb="2" eb="4">
      <t>キカン</t>
    </rPh>
    <rPh sb="4" eb="6">
      <t>コウショウ</t>
    </rPh>
    <phoneticPr fontId="5"/>
  </si>
  <si>
    <r>
      <t>サポート業務費用</t>
    </r>
    <r>
      <rPr>
        <b/>
        <vertAlign val="superscript"/>
        <sz val="14"/>
        <rFont val="ＭＳ ゴシック"/>
        <family val="3"/>
        <charset val="128"/>
      </rPr>
      <t>(※2)</t>
    </r>
    <rPh sb="4" eb="6">
      <t>ギョウム</t>
    </rPh>
    <rPh sb="6" eb="8">
      <t>ヒヨウ</t>
    </rPh>
    <phoneticPr fontId="5"/>
  </si>
  <si>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5"/>
  </si>
  <si>
    <r>
      <rPr>
        <b/>
        <sz val="11"/>
        <rFont val="ＭＳ Ｐゴシック"/>
        <family val="3"/>
        <charset val="128"/>
        <scheme val="minor"/>
      </rPr>
      <t xml:space="preserve">認定経営革新等支援機関自己記入欄及び中小企業活性化協議会記入欄
</t>
    </r>
    <r>
      <rPr>
        <sz val="11"/>
        <rFont val="ＭＳ Ｐゴシック"/>
        <family val="3"/>
        <charset val="128"/>
        <scheme val="minor"/>
      </rPr>
      <t>（代表）認定経営革新等支援機関は申請時にチェック項目を確認して、左側の□をチェックしてください。</t>
    </r>
    <phoneticPr fontId="19"/>
  </si>
  <si>
    <t>以下の添付書類が添付されているか。</t>
    <rPh sb="0" eb="2">
      <t>イカ</t>
    </rPh>
    <phoneticPr fontId="34"/>
  </si>
  <si>
    <r>
      <rPr>
        <sz val="9"/>
        <rFont val="游ゴシック"/>
        <family val="3"/>
        <charset val="128"/>
      </rPr>
      <t xml:space="preserve">　■ </t>
    </r>
    <r>
      <rPr>
        <sz val="12"/>
        <rFont val="游ゴシック"/>
        <family val="3"/>
        <charset val="128"/>
      </rPr>
      <t>伴走支援報告書</t>
    </r>
    <r>
      <rPr>
        <sz val="10"/>
        <rFont val="游ゴシック"/>
        <family val="3"/>
        <charset val="128"/>
      </rPr>
      <t>（金融機関交渉費用を活用した場合は、金融機関交渉の報告書も提出）</t>
    </r>
    <phoneticPr fontId="34"/>
  </si>
  <si>
    <r>
      <rPr>
        <sz val="9"/>
        <rFont val="游ゴシック"/>
        <family val="3"/>
        <charset val="128"/>
      </rPr>
      <t xml:space="preserve">　■ </t>
    </r>
    <r>
      <rPr>
        <sz val="12"/>
        <rFont val="游ゴシック"/>
        <family val="3"/>
        <charset val="128"/>
      </rPr>
      <t>自己記入チェックリスト</t>
    </r>
    <phoneticPr fontId="34"/>
  </si>
  <si>
    <r>
      <rPr>
        <sz val="9"/>
        <rFont val="游ゴシック"/>
        <family val="3"/>
        <charset val="128"/>
      </rPr>
      <t xml:space="preserve">　■ </t>
    </r>
    <r>
      <rPr>
        <sz val="12"/>
        <rFont val="游ゴシック"/>
        <family val="3"/>
        <charset val="128"/>
      </rPr>
      <t>業務別請求明細書</t>
    </r>
    <rPh sb="6" eb="8">
      <t>セイキュウ</t>
    </rPh>
    <phoneticPr fontId="34"/>
  </si>
  <si>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34"/>
  </si>
  <si>
    <r>
      <rPr>
        <sz val="9"/>
        <rFont val="游ゴシック"/>
        <family val="3"/>
        <charset val="128"/>
      </rPr>
      <t xml:space="preserve">　■ </t>
    </r>
    <r>
      <rPr>
        <sz val="12"/>
        <rFont val="游ゴシック"/>
        <family val="3"/>
        <charset val="128"/>
      </rPr>
      <t>従事時間管理表（業務日誌）</t>
    </r>
    <phoneticPr fontId="34"/>
  </si>
  <si>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34"/>
  </si>
  <si>
    <r>
      <rPr>
        <sz val="9"/>
        <rFont val="游ゴシック"/>
        <family val="3"/>
        <charset val="128"/>
      </rPr>
      <t xml:space="preserve">　■ </t>
    </r>
    <r>
      <rPr>
        <sz val="12"/>
        <rFont val="游ゴシック"/>
        <family val="3"/>
        <charset val="128"/>
      </rPr>
      <t>申請者による費用負担額の支払を示す振込受付書・払込取扱票等</t>
    </r>
    <phoneticPr fontId="34"/>
  </si>
  <si>
    <r>
      <rPr>
        <sz val="9"/>
        <rFont val="游ゴシック"/>
        <family val="3"/>
        <charset val="128"/>
      </rPr>
      <t xml:space="preserve">　■ </t>
    </r>
    <r>
      <rPr>
        <sz val="12"/>
        <rFont val="游ゴシック"/>
        <family val="3"/>
        <charset val="128"/>
      </rPr>
      <t>《伴走支援》実務指針に基づく実施確認表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伴走支援における着眼点実施確認表</t>
    </r>
    <r>
      <rPr>
        <sz val="8"/>
        <rFont val="游ゴシック"/>
        <family val="3"/>
        <charset val="128"/>
      </rPr>
      <t>（2022年4月～2023年4月に利用申請の案件）</t>
    </r>
    <rPh sb="4" eb="6">
      <t>バンソウ</t>
    </rPh>
    <rPh sb="45" eb="47">
      <t>バンソウ</t>
    </rPh>
    <phoneticPr fontId="34"/>
  </si>
  <si>
    <r>
      <rPr>
        <sz val="9"/>
        <rFont val="游ゴシック"/>
        <family val="3"/>
        <charset val="128"/>
      </rPr>
      <t xml:space="preserve">　■ </t>
    </r>
    <r>
      <rPr>
        <sz val="12"/>
        <rFont val="游ゴシック"/>
        <family val="3"/>
        <charset val="128"/>
      </rPr>
      <t>伴走支援レポート</t>
    </r>
    <rPh sb="3" eb="5">
      <t>バンソウ</t>
    </rPh>
    <rPh sb="5" eb="7">
      <t>シエン</t>
    </rPh>
    <phoneticPr fontId="34"/>
  </si>
  <si>
    <r>
      <t>利用申請受付時に</t>
    </r>
    <r>
      <rPr>
        <b/>
        <sz val="12"/>
        <rFont val="游ゴシック"/>
        <family val="3"/>
        <charset val="128"/>
      </rPr>
      <t>統括責任者</t>
    </r>
    <r>
      <rPr>
        <sz val="12"/>
        <rFont val="游ゴシック"/>
        <family val="3"/>
        <charset val="128"/>
      </rPr>
      <t>の意見の記載をしているか。</t>
    </r>
    <phoneticPr fontId="19"/>
  </si>
  <si>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34"/>
  </si>
  <si>
    <t>⑦ 簡易CF（⑤＋⑥＋④）</t>
    <rPh sb="2" eb="4">
      <t>カンイ</t>
    </rPh>
    <phoneticPr fontId="5"/>
  </si>
  <si>
    <t>⑫ 差引要償還債務残高(⑨-⑧-⑪)</t>
    <rPh sb="2" eb="4">
      <t>サシヒ</t>
    </rPh>
    <rPh sb="4" eb="5">
      <t>ヨウ</t>
    </rPh>
    <rPh sb="5" eb="7">
      <t>ショウカン</t>
    </rPh>
    <rPh sb="7" eb="9">
      <t>サイム</t>
    </rPh>
    <rPh sb="9" eb="11">
      <t>ザンダカ</t>
    </rPh>
    <phoneticPr fontId="5"/>
  </si>
  <si>
    <t>⑬ CF倍率（⑫÷⑦）</t>
    <rPh sb="4" eb="6">
      <t>バイリツ</t>
    </rPh>
    <phoneticPr fontId="5"/>
  </si>
  <si>
    <t>⑭ 純資産額（簿価）</t>
    <rPh sb="2" eb="5">
      <t>ジュンシサン</t>
    </rPh>
    <rPh sb="5" eb="6">
      <t>ガク</t>
    </rPh>
    <rPh sb="7" eb="9">
      <t>ボカ</t>
    </rPh>
    <phoneticPr fontId="19"/>
  </si>
  <si>
    <t>・リピート率が低い
・サービスの口コミが低い
・オーダーミスが頻発
・競合店との差別化が不十分</t>
    <rPh sb="16" eb="17">
      <t>クチ</t>
    </rPh>
    <rPh sb="31" eb="33">
      <t>ヒンパツ</t>
    </rPh>
    <rPh sb="35" eb="37">
      <t>キョウゴウ</t>
    </rPh>
    <rPh sb="44" eb="47">
      <t>フジュウブン</t>
    </rPh>
    <phoneticPr fontId="5"/>
  </si>
  <si>
    <t>①2024/4～
②2024/9～</t>
    <phoneticPr fontId="5"/>
  </si>
  <si>
    <t>①IT化・マニュアル作成による接客サービスの向上
②競合店調査によるポジショニング分析を行い、コンセプト・メニューの差別化を図る</t>
    <phoneticPr fontId="5"/>
  </si>
  <si>
    <t>現状把握</t>
    <rPh sb="0" eb="2">
      <t>ゲンジョウ</t>
    </rPh>
    <rPh sb="2" eb="4">
      <t>ハアク</t>
    </rPh>
    <phoneticPr fontId="5"/>
  </si>
  <si>
    <t>(計画０期比)
①売上+1,400（リピート率＋５％）
②売上＋2,400（来客数+５%)</t>
    <phoneticPr fontId="5"/>
  </si>
  <si>
    <t>(計画０期比)
①売上+1,500（リピート率＋5％）
②売上＋3,500（来客数+8%)</t>
    <phoneticPr fontId="5"/>
  </si>
  <si>
    <t>(計画０期比)
①売上+2,000（リピート率＋8％）
②売上＋5,000（来客数+10%)</t>
    <phoneticPr fontId="5"/>
  </si>
  <si>
    <t>・主要仕入先M社の○○の値上げによる材料費率上昇懸念
・在庫・賞味期限の管理が不十分で、食材廃棄が多い。
・メニュー数が多く、特殊な材料が含まれるものもあり材料コストが高い。また、従業員により提供す量が区々。
・シフト・在庫の管理、手作業のオーダー等で、残業増加につながっている。</t>
    <rPh sb="12" eb="14">
      <t>ネア</t>
    </rPh>
    <rPh sb="69" eb="70">
      <t>フク</t>
    </rPh>
    <rPh sb="84" eb="85">
      <t>タカ</t>
    </rPh>
    <rPh sb="96" eb="98">
      <t>テイキョウ</t>
    </rPh>
    <rPh sb="99" eb="100">
      <t>リョウ</t>
    </rPh>
    <rPh sb="101" eb="103">
      <t>マチマチ</t>
    </rPh>
    <rPh sb="116" eb="119">
      <t>テサギョウ</t>
    </rPh>
    <rPh sb="124" eb="125">
      <t>ナド</t>
    </rPh>
    <phoneticPr fontId="5"/>
  </si>
  <si>
    <t>①2024/4～2026/3
②2024/9～205/9</t>
    <phoneticPr fontId="5"/>
  </si>
  <si>
    <t>①在庫管理システム導入、メニューの絞り込みによる廃棄食材削減。使用材料量の明確化と計量実施によるオーバーポーションの削減。
②オーダーシステム導入等の合理化で残業を削減</t>
    <rPh sb="28" eb="30">
      <t>サクゲン</t>
    </rPh>
    <rPh sb="58" eb="60">
      <t>サクゲン</t>
    </rPh>
    <phoneticPr fontId="5"/>
  </si>
  <si>
    <t>(計画０期比)
①メニュー数▲10品、
廃棄▲30％
材料費率▲5%
②残業▲30％
労務費▲2,000</t>
    <rPh sb="17" eb="18">
      <t>シナ</t>
    </rPh>
    <phoneticPr fontId="5"/>
  </si>
  <si>
    <t>(計画０期比)
①メニュー数▲15品、
廃棄▲40％
材料費率▲10%
②残業▲50％
労務費▲3,000</t>
    <rPh sb="1" eb="3">
      <t>ケイカク</t>
    </rPh>
    <rPh sb="4" eb="5">
      <t>キ</t>
    </rPh>
    <rPh sb="5" eb="6">
      <t>ヒ</t>
    </rPh>
    <rPh sb="17" eb="18">
      <t>シナ</t>
    </rPh>
    <phoneticPr fontId="5"/>
  </si>
  <si>
    <t>担当者レベルでの対応の定着と更なる改善策の検討</t>
    <rPh sb="0" eb="3">
      <t>タントウシャ</t>
    </rPh>
    <rPh sb="8" eb="10">
      <t>タイオウ</t>
    </rPh>
    <rPh sb="11" eb="13">
      <t>テイチャク</t>
    </rPh>
    <rPh sb="14" eb="15">
      <t>サラ</t>
    </rPh>
    <rPh sb="17" eb="20">
      <t>カイゼンサク</t>
    </rPh>
    <rPh sb="21" eb="23">
      <t>ケントウ</t>
    </rPh>
    <phoneticPr fontId="5"/>
  </si>
  <si>
    <t>・シフト・在庫の管理、オーダー等でが手作業のため、ミス・ロス発生や、従業員の残業増加につながっている。
・従業員ごとに経験年数、スキルに差があり、接客サービスの室等も従業員により区々。</t>
    <rPh sb="18" eb="21">
      <t>テサギョウ</t>
    </rPh>
    <rPh sb="80" eb="81">
      <t>シツ</t>
    </rPh>
    <rPh sb="89" eb="91">
      <t>マチマチ</t>
    </rPh>
    <phoneticPr fontId="5"/>
  </si>
  <si>
    <t>①2024/4～
②2024/4～
③2024/4～
④2024/6～</t>
    <phoneticPr fontId="5"/>
  </si>
  <si>
    <t>①接客マニュアルの作成
②IT化の推進
③社員研修の実施
④改善状況管理のためのモニタリング会議開催</t>
    <phoneticPr fontId="5"/>
  </si>
  <si>
    <t>①マニュアルの周知・実行
②システム開始
③社員研修の実施
④毎月会議で進捗確認</t>
    <phoneticPr fontId="5"/>
  </si>
  <si>
    <t>担当者レベルでの対応の定着と更なる改善策の検討</t>
    <phoneticPr fontId="5"/>
  </si>
  <si>
    <t>IT化・マニュアル作成による接客サービスの向上を図り、社員研修の実施やモニタリング会議を実施した。
廃棄の削減が図れたことや、材料費やコストに対する従業員の意識の高まりから、赤字からは脱却できたものの、来客数を今一歩増やすことができず、計画の進捗からは遅れている。</t>
    <rPh sb="101" eb="104">
      <t>ライキャクスウ</t>
    </rPh>
    <rPh sb="105" eb="108">
      <t>イマイッポ</t>
    </rPh>
    <rPh sb="108" eb="109">
      <t>フ</t>
    </rPh>
    <rPh sb="118" eb="120">
      <t>ケイカク</t>
    </rPh>
    <rPh sb="121" eb="123">
      <t>シンチョク</t>
    </rPh>
    <rPh sb="126" eb="127">
      <t>オク</t>
    </rPh>
    <phoneticPr fontId="5"/>
  </si>
  <si>
    <t>2024/12にオーダーシステムを導入し、接客マニュアルを作成してサービスの向上を図っているが、定着までに時間を要したため、改善には道半ば。ただ、足元では従業員には定着してきており、接客にも意識が向けられるようになったことから、今後のリピート率の向上には期待できる。</t>
    <rPh sb="17" eb="19">
      <t>ドウニュウ</t>
    </rPh>
    <rPh sb="21" eb="23">
      <t>セッキャク</t>
    </rPh>
    <rPh sb="29" eb="31">
      <t>サクセイ</t>
    </rPh>
    <rPh sb="48" eb="50">
      <t>テイチャク</t>
    </rPh>
    <rPh sb="53" eb="55">
      <t>ジカン</t>
    </rPh>
    <rPh sb="56" eb="57">
      <t>ヨウ</t>
    </rPh>
    <rPh sb="62" eb="64">
      <t>カイゼン</t>
    </rPh>
    <rPh sb="66" eb="68">
      <t>ミチナカ</t>
    </rPh>
    <rPh sb="73" eb="75">
      <t>アシモト</t>
    </rPh>
    <rPh sb="77" eb="80">
      <t>ジュウギョウイン</t>
    </rPh>
    <rPh sb="82" eb="84">
      <t>テイチャク</t>
    </rPh>
    <rPh sb="91" eb="93">
      <t>セッキャク</t>
    </rPh>
    <rPh sb="95" eb="97">
      <t>イシキ</t>
    </rPh>
    <rPh sb="98" eb="99">
      <t>ム</t>
    </rPh>
    <rPh sb="114" eb="116">
      <t>コンゴ</t>
    </rPh>
    <rPh sb="121" eb="122">
      <t>リツ</t>
    </rPh>
    <rPh sb="123" eb="125">
      <t>コウジョウ</t>
    </rPh>
    <rPh sb="127" eb="129">
      <t>キタイ</t>
    </rPh>
    <phoneticPr fontId="5"/>
  </si>
  <si>
    <t>特殊な材料を要するメニューや、仕込みに時間や光熱費を要するメニューについては、人気のメニューのみ残すこととし11品を削減。一方で、仕入れ素材のアレンジ等で対応できるメニューを3品追加し、メニューの効率化を図った結果、廃棄率は前年比約半分まで低下。</t>
    <rPh sb="0" eb="2">
      <t>トクシュ</t>
    </rPh>
    <rPh sb="3" eb="5">
      <t>ザイリョウ</t>
    </rPh>
    <rPh sb="6" eb="7">
      <t>ヨウ</t>
    </rPh>
    <rPh sb="15" eb="17">
      <t>シコ</t>
    </rPh>
    <rPh sb="19" eb="21">
      <t>ジカン</t>
    </rPh>
    <rPh sb="22" eb="25">
      <t>コウネツヒ</t>
    </rPh>
    <rPh sb="26" eb="27">
      <t>ヨウ</t>
    </rPh>
    <rPh sb="39" eb="41">
      <t>ニンキ</t>
    </rPh>
    <rPh sb="48" eb="49">
      <t>ノコ</t>
    </rPh>
    <rPh sb="56" eb="57">
      <t>シナ</t>
    </rPh>
    <rPh sb="58" eb="60">
      <t>サクゲン</t>
    </rPh>
    <rPh sb="61" eb="63">
      <t>イッポウ</t>
    </rPh>
    <rPh sb="65" eb="67">
      <t>シイ</t>
    </rPh>
    <rPh sb="68" eb="70">
      <t>ソザイ</t>
    </rPh>
    <rPh sb="75" eb="76">
      <t>ナド</t>
    </rPh>
    <rPh sb="77" eb="79">
      <t>タイオウ</t>
    </rPh>
    <rPh sb="88" eb="89">
      <t>シナ</t>
    </rPh>
    <rPh sb="89" eb="91">
      <t>ツイカ</t>
    </rPh>
    <phoneticPr fontId="5"/>
  </si>
  <si>
    <t>接客マニュアルを作成し、社員への研修を２回実施。
改善状況管理のため、懇親会を兼ねた短時間の会議を開催するとともに、適宜気づいた改善点については、社長に相談するよう啓発している。</t>
    <rPh sb="0" eb="2">
      <t>セッキャク</t>
    </rPh>
    <rPh sb="8" eb="10">
      <t>サクセイ</t>
    </rPh>
    <rPh sb="12" eb="14">
      <t>シャイン</t>
    </rPh>
    <rPh sb="16" eb="18">
      <t>ケンシュウ</t>
    </rPh>
    <rPh sb="20" eb="21">
      <t>カイ</t>
    </rPh>
    <rPh sb="21" eb="23">
      <t>ジッシ</t>
    </rPh>
    <rPh sb="25" eb="29">
      <t>カイゼンジョウキョウ</t>
    </rPh>
    <rPh sb="29" eb="31">
      <t>カンリ</t>
    </rPh>
    <rPh sb="35" eb="38">
      <t>コンシンカイ</t>
    </rPh>
    <rPh sb="39" eb="40">
      <t>カ</t>
    </rPh>
    <rPh sb="42" eb="45">
      <t>タンジカン</t>
    </rPh>
    <rPh sb="46" eb="48">
      <t>カイギ</t>
    </rPh>
    <rPh sb="49" eb="51">
      <t>カイサイ</t>
    </rPh>
    <rPh sb="58" eb="60">
      <t>テキギ</t>
    </rPh>
    <rPh sb="60" eb="61">
      <t>キ</t>
    </rPh>
    <rPh sb="64" eb="67">
      <t>カイゼンテン</t>
    </rPh>
    <rPh sb="73" eb="75">
      <t>シャチョウ</t>
    </rPh>
    <rPh sb="76" eb="78">
      <t>ソウダン</t>
    </rPh>
    <rPh sb="82" eb="84">
      <t>ケイハツ</t>
    </rPh>
    <phoneticPr fontId="5"/>
  </si>
  <si>
    <t>改善についての意見が社員から積極的にあがるよう、何かしらの工夫を検討してはどうか。（例：褒める文化の励行、出された意見の掲示、月替わり改善リーダーの任命等）
従業員のモチベーションの維持も重要であるため、コミュニケーションをとれる場(懇親会等）や大入袋や紹介ボーナスのような報奨金の検討等、無理のない範囲で検討してはどうか。</t>
    <rPh sb="0" eb="2">
      <t>カイゼン</t>
    </rPh>
    <rPh sb="7" eb="9">
      <t>イケン</t>
    </rPh>
    <rPh sb="10" eb="12">
      <t>シャイン</t>
    </rPh>
    <rPh sb="14" eb="17">
      <t>セッキョクテキ</t>
    </rPh>
    <rPh sb="24" eb="25">
      <t>ナニ</t>
    </rPh>
    <rPh sb="29" eb="31">
      <t>クフウ</t>
    </rPh>
    <rPh sb="32" eb="34">
      <t>ケントウ</t>
    </rPh>
    <rPh sb="42" eb="43">
      <t>レイ</t>
    </rPh>
    <rPh sb="44" eb="45">
      <t>ホ</t>
    </rPh>
    <rPh sb="47" eb="49">
      <t>ブンカ</t>
    </rPh>
    <rPh sb="50" eb="52">
      <t>レイコウ</t>
    </rPh>
    <rPh sb="53" eb="54">
      <t>ダ</t>
    </rPh>
    <rPh sb="57" eb="59">
      <t>イケン</t>
    </rPh>
    <rPh sb="60" eb="62">
      <t>ケイジ</t>
    </rPh>
    <rPh sb="63" eb="65">
      <t>ツキガ</t>
    </rPh>
    <rPh sb="67" eb="69">
      <t>カイゼン</t>
    </rPh>
    <rPh sb="74" eb="76">
      <t>ニンメイ</t>
    </rPh>
    <rPh sb="76" eb="77">
      <t>ナド</t>
    </rPh>
    <rPh sb="79" eb="82">
      <t>ジュウギョウイン</t>
    </rPh>
    <rPh sb="91" eb="93">
      <t>イジ</t>
    </rPh>
    <rPh sb="94" eb="96">
      <t>ジュウヨウ</t>
    </rPh>
    <rPh sb="115" eb="116">
      <t>バ</t>
    </rPh>
    <rPh sb="117" eb="120">
      <t>コンシンカイ</t>
    </rPh>
    <rPh sb="120" eb="121">
      <t>ナド</t>
    </rPh>
    <rPh sb="123" eb="126">
      <t>オオイリフクロ</t>
    </rPh>
    <rPh sb="127" eb="129">
      <t>ショウカイ</t>
    </rPh>
    <rPh sb="137" eb="140">
      <t>ホウショウキン</t>
    </rPh>
    <rPh sb="141" eb="143">
      <t>ケントウ</t>
    </rPh>
    <rPh sb="143" eb="144">
      <t>ナド</t>
    </rPh>
    <rPh sb="145" eb="147">
      <t>ムリ</t>
    </rPh>
    <rPh sb="150" eb="152">
      <t>ハンイ</t>
    </rPh>
    <rPh sb="153" eb="155">
      <t>ケントウ</t>
    </rPh>
    <phoneticPr fontId="5"/>
  </si>
  <si>
    <t>今期は、サービスの座学やコストカット等の内部管理面の強化が中心となってきたが、今後は、リピート率や来客数を一層増加させるためのアプローチを検討していく必要がある。</t>
    <rPh sb="0" eb="2">
      <t>コンキ</t>
    </rPh>
    <rPh sb="9" eb="11">
      <t>ザガク</t>
    </rPh>
    <rPh sb="18" eb="19">
      <t>ナド</t>
    </rPh>
    <rPh sb="20" eb="24">
      <t>ナイブカンリ</t>
    </rPh>
    <rPh sb="24" eb="25">
      <t>メン</t>
    </rPh>
    <rPh sb="26" eb="28">
      <t>キョウカ</t>
    </rPh>
    <rPh sb="29" eb="31">
      <t>チュウシン</t>
    </rPh>
    <rPh sb="39" eb="41">
      <t>コンゴ</t>
    </rPh>
    <rPh sb="47" eb="48">
      <t>リツ</t>
    </rPh>
    <rPh sb="49" eb="52">
      <t>ライキャクスウ</t>
    </rPh>
    <rPh sb="53" eb="55">
      <t>イッソウ</t>
    </rPh>
    <rPh sb="55" eb="57">
      <t>ゾウカ</t>
    </rPh>
    <rPh sb="69" eb="71">
      <t>ケントウ</t>
    </rPh>
    <rPh sb="75" eb="77">
      <t>ヒツヨウ</t>
    </rPh>
    <phoneticPr fontId="5"/>
  </si>
  <si>
    <t>決算期にこだわらず、当社を訪問する際には、進捗状況等を相談してほしい旨を代表者に伝え、代表者より適宜進捗や課題については報告する旨の回答をいただく。</t>
    <rPh sb="0" eb="3">
      <t>ケッサンキ</t>
    </rPh>
    <rPh sb="10" eb="12">
      <t>トウシャ</t>
    </rPh>
    <rPh sb="13" eb="15">
      <t>ホウモン</t>
    </rPh>
    <rPh sb="17" eb="18">
      <t>サイ</t>
    </rPh>
    <rPh sb="21" eb="25">
      <t>シンチョクジョウキョウ</t>
    </rPh>
    <rPh sb="25" eb="26">
      <t>ナド</t>
    </rPh>
    <rPh sb="27" eb="29">
      <t>ソウダン</t>
    </rPh>
    <rPh sb="34" eb="35">
      <t>ムネ</t>
    </rPh>
    <rPh sb="36" eb="39">
      <t>ダイヒョウシャ</t>
    </rPh>
    <rPh sb="40" eb="41">
      <t>ツタ</t>
    </rPh>
    <rPh sb="43" eb="46">
      <t>ダイヒョウシャ</t>
    </rPh>
    <rPh sb="48" eb="50">
      <t>テキギ</t>
    </rPh>
    <rPh sb="50" eb="52">
      <t>シンチョク</t>
    </rPh>
    <rPh sb="53" eb="55">
      <t>カダイ</t>
    </rPh>
    <rPh sb="60" eb="62">
      <t>ホウコク</t>
    </rPh>
    <rPh sb="64" eb="65">
      <t>ムネ</t>
    </rPh>
    <rPh sb="66" eb="68">
      <t>カイトウ</t>
    </rPh>
    <phoneticPr fontId="5"/>
  </si>
  <si>
    <t>●▲株式会社</t>
    <rPh sb="2" eb="6">
      <t>カブシキガイシャ</t>
    </rPh>
    <phoneticPr fontId="6"/>
  </si>
  <si>
    <t>X山　X郎　（X事務所）</t>
  </si>
  <si>
    <t>X山　X郎</t>
  </si>
  <si>
    <t>0x-ｘｘｘｘ-ｘｘｘｘ</t>
  </si>
  <si>
    <t>計画１期目</t>
  </si>
  <si>
    <t>2024年9月期</t>
    <rPh sb="4" eb="5">
      <t>ネン</t>
    </rPh>
    <rPh sb="6" eb="7">
      <t>ガツ</t>
    </rPh>
    <rPh sb="7" eb="8">
      <t>キ</t>
    </rPh>
    <phoneticPr fontId="24"/>
  </si>
  <si>
    <t>2023年9月期</t>
    <rPh sb="4" eb="5">
      <t>ネン</t>
    </rPh>
    <rPh sb="6" eb="7">
      <t>ツキ</t>
    </rPh>
    <rPh sb="7" eb="8">
      <t>キ</t>
    </rPh>
    <phoneticPr fontId="5"/>
  </si>
  <si>
    <t>2024年9月期</t>
    <rPh sb="4" eb="5">
      <t>ネン</t>
    </rPh>
    <rPh sb="6" eb="7">
      <t>ガツ</t>
    </rPh>
    <rPh sb="7" eb="8">
      <t>キ</t>
    </rPh>
    <phoneticPr fontId="5"/>
  </si>
  <si>
    <t>2025年9月期</t>
    <rPh sb="4" eb="5">
      <t>ネン</t>
    </rPh>
    <rPh sb="6" eb="7">
      <t>ガツ</t>
    </rPh>
    <rPh sb="7" eb="8">
      <t>キ</t>
    </rPh>
    <phoneticPr fontId="5"/>
  </si>
  <si>
    <t>2026年9月期</t>
    <rPh sb="4" eb="5">
      <t>ネン</t>
    </rPh>
    <rPh sb="6" eb="7">
      <t>ガツ</t>
    </rPh>
    <rPh sb="7" eb="8">
      <t>キ</t>
    </rPh>
    <phoneticPr fontId="5"/>
  </si>
  <si>
    <t>別紙３</t>
    <phoneticPr fontId="5"/>
  </si>
  <si>
    <t>●▲株式会社</t>
    <phoneticPr fontId="5"/>
  </si>
  <si>
    <t>卸売</t>
    <rPh sb="0" eb="2">
      <t>オロシウリ</t>
    </rPh>
    <phoneticPr fontId="76"/>
  </si>
  <si>
    <t>取締役　経営　太郎</t>
    <rPh sb="0" eb="3">
      <t>トリシマリヤク</t>
    </rPh>
    <rPh sb="4" eb="6">
      <t>ケイエイ</t>
    </rPh>
    <rPh sb="7" eb="9">
      <t>タロウ</t>
    </rPh>
    <phoneticPr fontId="76"/>
  </si>
  <si>
    <t>〒〇〇〇ー〇〇〇〇　東京都世田谷区・・・・</t>
    <phoneticPr fontId="5"/>
  </si>
  <si>
    <t>03-ｘｘｘｘ-ｘｘｘｘ</t>
  </si>
  <si>
    <t>Y会計税理士法人</t>
    <rPh sb="1" eb="3">
      <t>カイケイ</t>
    </rPh>
    <rPh sb="3" eb="6">
      <t>ゼイリシ</t>
    </rPh>
    <rPh sb="6" eb="8">
      <t>ホウジン</t>
    </rPh>
    <phoneticPr fontId="5"/>
  </si>
  <si>
    <t>Y会計税理士法人</t>
    <rPh sb="1" eb="3">
      <t>カイケイ</t>
    </rPh>
    <rPh sb="3" eb="6">
      <t>ゼイリシ</t>
    </rPh>
    <rPh sb="6" eb="8">
      <t>ホウジン</t>
    </rPh>
    <phoneticPr fontId="77"/>
  </si>
  <si>
    <t>税理士法人</t>
  </si>
  <si>
    <t>Y田　Y子</t>
    <rPh sb="1" eb="2">
      <t>タ</t>
    </rPh>
    <rPh sb="4" eb="5">
      <t>コ</t>
    </rPh>
    <phoneticPr fontId="5"/>
  </si>
  <si>
    <t>Y田　Y子</t>
    <rPh sb="1" eb="2">
      <t>タ</t>
    </rPh>
    <rPh sb="4" eb="5">
      <t>コ</t>
    </rPh>
    <phoneticPr fontId="77"/>
  </si>
  <si>
    <t>〒</t>
    <phoneticPr fontId="5"/>
  </si>
  <si>
    <t>ｘ</t>
  </si>
  <si>
    <t>03-ｘｘｘｘ-ｘｘｘｘ</t>
    <phoneticPr fontId="5"/>
  </si>
  <si>
    <t>当座・普通・その他（　　　　）　口座番号　×××××××</t>
    <rPh sb="0" eb="2">
      <t>トウザ</t>
    </rPh>
    <rPh sb="3" eb="5">
      <t>フツウ</t>
    </rPh>
    <rPh sb="8" eb="9">
      <t>タ</t>
    </rPh>
    <rPh sb="16" eb="18">
      <t>コウザ</t>
    </rPh>
    <rPh sb="18" eb="20">
      <t>バンゴウ</t>
    </rPh>
    <phoneticPr fontId="5"/>
  </si>
  <si>
    <t>当座・普通・その他（　　　　）　口座番号　</t>
    <rPh sb="0" eb="2">
      <t>トウザ</t>
    </rPh>
    <rPh sb="3" eb="5">
      <t>フツウ</t>
    </rPh>
    <rPh sb="8" eb="9">
      <t>タ</t>
    </rPh>
    <rPh sb="16" eb="18">
      <t>コウザ</t>
    </rPh>
    <rPh sb="18" eb="20">
      <t>バンゴウ</t>
    </rPh>
    <phoneticPr fontId="5"/>
  </si>
  <si>
    <r>
      <t>（伴走支援報告書を添付</t>
    </r>
    <r>
      <rPr>
        <sz val="11"/>
        <rFont val="ＭＳ Ｐゴシック"/>
        <family val="3"/>
        <charset val="128"/>
      </rPr>
      <t>。経営者保証解除に向けた金融機関交渉を実施した場合は、実施先を記載した上で金融機関交渉報告書を添付）</t>
    </r>
    <rPh sb="34" eb="36">
      <t>イカ</t>
    </rPh>
    <rPh sb="38" eb="40">
      <t>ジッシ</t>
    </rPh>
    <rPh sb="39" eb="41">
      <t>キサイ</t>
    </rPh>
    <rPh sb="43" eb="44">
      <t>ウエ</t>
    </rPh>
    <phoneticPr fontId="5"/>
  </si>
  <si>
    <t>実施者</t>
    <rPh sb="0" eb="2">
      <t>ジッシ</t>
    </rPh>
    <rPh sb="2" eb="3">
      <t>シャ</t>
    </rPh>
    <phoneticPr fontId="5"/>
  </si>
  <si>
    <t>第1回　令和4年　×月　×日 　～　令和4年　 ×月　×日（伴走支援対象とする月次時点：令和4年●月●日）
第２回　令和4年　×月　×日 　～　令和4年　 ×月　×日（伴走支援対象とする月次時点：令和4年●月●日）</t>
    <rPh sb="4" eb="6">
      <t>レイワ</t>
    </rPh>
    <rPh sb="18" eb="20">
      <t>レイワ</t>
    </rPh>
    <rPh sb="30" eb="36">
      <t>バンソウシエンタイショウ</t>
    </rPh>
    <rPh sb="39" eb="43">
      <t>ゲツジジテン</t>
    </rPh>
    <rPh sb="44" eb="46">
      <t>レイワ</t>
    </rPh>
    <rPh sb="47" eb="48">
      <t>ネン</t>
    </rPh>
    <phoneticPr fontId="5"/>
  </si>
  <si>
    <t>A信用金庫</t>
    <rPh sb="1" eb="5">
      <t>シンヨウキンコ</t>
    </rPh>
    <phoneticPr fontId="5"/>
  </si>
  <si>
    <t>審査部</t>
    <rPh sb="0" eb="3">
      <t>シンサブ</t>
    </rPh>
    <phoneticPr fontId="5"/>
  </si>
  <si>
    <t>〇×</t>
    <phoneticPr fontId="5"/>
  </si>
  <si>
    <t>訪問説明</t>
    <rPh sb="0" eb="4">
      <t>ホウモンセツメイ</t>
    </rPh>
    <phoneticPr fontId="5"/>
  </si>
  <si>
    <t>B銀行</t>
    <rPh sb="1" eb="3">
      <t>ギンコウ</t>
    </rPh>
    <phoneticPr fontId="5"/>
  </si>
  <si>
    <t>融資部</t>
    <rPh sb="0" eb="3">
      <t>ユウシブ</t>
    </rPh>
    <phoneticPr fontId="5"/>
  </si>
  <si>
    <t>△□</t>
    <phoneticPr fontId="5"/>
  </si>
  <si>
    <t>レポートの郵送</t>
    <rPh sb="5" eb="7">
      <t>ユウソウ</t>
    </rPh>
    <phoneticPr fontId="5"/>
  </si>
  <si>
    <t>面談（ヒアリング3H）</t>
    <rPh sb="0" eb="2">
      <t>メンダン</t>
    </rPh>
    <phoneticPr fontId="5"/>
  </si>
  <si>
    <t>資料作成（2H)</t>
    <rPh sb="0" eb="4">
      <t>シリョウサクセイ</t>
    </rPh>
    <phoneticPr fontId="5"/>
  </si>
  <si>
    <r>
      <t xml:space="preserve">申請者及び認定経営革新等支援機関は、本事業に関する申請者の情報が中小企業活性化全国本部、経済産業省に開示され、申請者の個社名の特定に繋がらない形式で、利用実績がホームページ等で公表されること。
</t>
    </r>
    <r>
      <rPr>
        <sz val="11"/>
        <rFont val="ＭＳ Ｐゴシック"/>
        <family val="3"/>
        <charset val="128"/>
      </rPr>
      <t>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
    <phoneticPr fontId="5"/>
  </si>
  <si>
    <t>東京都千代田区霞が関○－○－○</t>
    <rPh sb="0" eb="3">
      <t>トウキョウト</t>
    </rPh>
    <rPh sb="3" eb="7">
      <t>チヨダク</t>
    </rPh>
    <rPh sb="7" eb="8">
      <t>カスミ</t>
    </rPh>
    <rPh sb="9" eb="10">
      <t>セキ</t>
    </rPh>
    <phoneticPr fontId="51"/>
  </si>
  <si>
    <t>○○　○○</t>
  </si>
  <si>
    <t>A銀行</t>
    <rPh sb="1" eb="3">
      <t>ギンコウ</t>
    </rPh>
    <phoneticPr fontId="51"/>
  </si>
  <si>
    <t>預金平均残高：10百万円</t>
    <rPh sb="0" eb="2">
      <t>ヨキン</t>
    </rPh>
    <rPh sb="2" eb="4">
      <t>ヘイキン</t>
    </rPh>
    <rPh sb="4" eb="6">
      <t>ザンダカ</t>
    </rPh>
    <rPh sb="9" eb="11">
      <t>ヒャクマン</t>
    </rPh>
    <rPh sb="11" eb="12">
      <t>エン</t>
    </rPh>
    <phoneticPr fontId="19"/>
  </si>
  <si>
    <t>B銀行</t>
    <rPh sb="1" eb="3">
      <t>ギンコウ</t>
    </rPh>
    <phoneticPr fontId="51"/>
  </si>
  <si>
    <t>信用保証付き融資：10百万円</t>
    <rPh sb="11" eb="13">
      <t>ヒャクマン</t>
    </rPh>
    <rPh sb="13" eb="14">
      <t>エン</t>
    </rPh>
    <phoneticPr fontId="19"/>
  </si>
  <si>
    <t>C銀行</t>
    <rPh sb="1" eb="3">
      <t>ギンコウ</t>
    </rPh>
    <phoneticPr fontId="51"/>
  </si>
  <si>
    <t>なし</t>
    <phoneticPr fontId="19"/>
  </si>
  <si>
    <t>A銀行・○○課長</t>
    <rPh sb="6" eb="8">
      <t>カチョウ</t>
    </rPh>
    <phoneticPr fontId="19"/>
  </si>
  <si>
    <t>収益力改善によって、長年張り付き状態であった代表者借入金を完済。経営者保証が解除となった。</t>
    <rPh sb="0" eb="3">
      <t>シュウエキリョク</t>
    </rPh>
    <rPh sb="3" eb="5">
      <t>カイゼン</t>
    </rPh>
    <rPh sb="10" eb="12">
      <t>ナガネン</t>
    </rPh>
    <rPh sb="12" eb="13">
      <t>ハ</t>
    </rPh>
    <rPh sb="14" eb="15">
      <t>ツ</t>
    </rPh>
    <rPh sb="16" eb="18">
      <t>ジョウタイ</t>
    </rPh>
    <rPh sb="22" eb="25">
      <t>ダイヒョウシャ</t>
    </rPh>
    <rPh sb="25" eb="27">
      <t>カリイレ</t>
    </rPh>
    <rPh sb="32" eb="35">
      <t>ケイエイシャ</t>
    </rPh>
    <rPh sb="35" eb="37">
      <t>ホショウ</t>
    </rPh>
    <rPh sb="38" eb="40">
      <t>カイジョ</t>
    </rPh>
    <phoneticPr fontId="19"/>
  </si>
  <si>
    <t>B銀行・▲▲氏</t>
    <rPh sb="6" eb="7">
      <t>シ</t>
    </rPh>
    <phoneticPr fontId="19"/>
  </si>
  <si>
    <t>保証協会における金融機関連携型の要件を満たすことから、借換時はプロパー・保証付きとも経営者保証無しでの対応となる予定。</t>
    <rPh sb="0" eb="2">
      <t>ホショウ</t>
    </rPh>
    <rPh sb="2" eb="4">
      <t>キョウカイ</t>
    </rPh>
    <rPh sb="8" eb="10">
      <t>キンユウ</t>
    </rPh>
    <rPh sb="10" eb="12">
      <t>キカン</t>
    </rPh>
    <rPh sb="12" eb="14">
      <t>レンケイ</t>
    </rPh>
    <rPh sb="14" eb="15">
      <t>ガタ</t>
    </rPh>
    <rPh sb="16" eb="18">
      <t>ヨウケン</t>
    </rPh>
    <rPh sb="19" eb="20">
      <t>ミ</t>
    </rPh>
    <rPh sb="36" eb="38">
      <t>ホショウ</t>
    </rPh>
    <rPh sb="38" eb="39">
      <t>ヅ</t>
    </rPh>
    <phoneticPr fontId="19"/>
  </si>
  <si>
    <t>C銀行・□□次長</t>
    <rPh sb="6" eb="8">
      <t>ジチョウ</t>
    </rPh>
    <phoneticPr fontId="19"/>
  </si>
  <si>
    <t>他行動向を伝えたところ、経営者保証が解除された。</t>
    <rPh sb="0" eb="2">
      <t>タコウ</t>
    </rPh>
    <rPh sb="2" eb="4">
      <t>ドウコウ</t>
    </rPh>
    <rPh sb="5" eb="6">
      <t>ツタ</t>
    </rPh>
    <rPh sb="18" eb="20">
      <t>カイジョ</t>
    </rPh>
    <phoneticPr fontId="19"/>
  </si>
  <si>
    <t>○</t>
  </si>
  <si>
    <t>×</t>
  </si>
  <si>
    <t>／</t>
  </si>
  <si>
    <t>●▲株式会社</t>
    <rPh sb="2" eb="6">
      <t>カブシキガイシャ</t>
    </rPh>
    <phoneticPr fontId="51"/>
  </si>
  <si>
    <t>Y会計税理士法人</t>
    <phoneticPr fontId="19"/>
  </si>
  <si>
    <r>
      <t>設定した定量目標：債務償還年数10年以内　</t>
    </r>
    <r>
      <rPr>
        <b/>
        <u/>
        <sz val="9"/>
        <rFont val="ＭＳ Ｐゴシック"/>
        <family val="3"/>
        <charset val="128"/>
      </rPr>
      <t>←設定した目標を記入してください</t>
    </r>
    <rPh sb="0" eb="2">
      <t>セッテイ</t>
    </rPh>
    <rPh sb="4" eb="6">
      <t>テイリョウ</t>
    </rPh>
    <rPh sb="6" eb="8">
      <t>モクヒョウ</t>
    </rPh>
    <phoneticPr fontId="19"/>
  </si>
  <si>
    <t>伴走支援</t>
  </si>
  <si>
    <t>伴走支援</t>
    <rPh sb="0" eb="2">
      <t>バンソウ</t>
    </rPh>
    <rPh sb="2" eb="4">
      <t>シエン</t>
    </rPh>
    <phoneticPr fontId="5"/>
  </si>
  <si>
    <t>統括責任者</t>
    <rPh sb="0" eb="5">
      <t>トウカツセキニンシャ</t>
    </rPh>
    <phoneticPr fontId="19"/>
  </si>
  <si>
    <t>事前準備</t>
    <rPh sb="0" eb="4">
      <t>ジゼンジュンビ</t>
    </rPh>
    <phoneticPr fontId="19"/>
  </si>
  <si>
    <t>伴走支援会議</t>
    <rPh sb="0" eb="4">
      <t>バンソウシエン</t>
    </rPh>
    <rPh sb="4" eb="6">
      <t>カイギ</t>
    </rPh>
    <phoneticPr fontId="19"/>
  </si>
  <si>
    <t>●▲株式会社</t>
    <phoneticPr fontId="19"/>
  </si>
  <si>
    <t>従事者の氏名：</t>
    <rPh sb="0" eb="3">
      <t>ジュウジシャ</t>
    </rPh>
    <phoneticPr fontId="5"/>
  </si>
  <si>
    <t>Y川　Y夫</t>
    <rPh sb="1" eb="2">
      <t>カワ</t>
    </rPh>
    <rPh sb="4" eb="5">
      <t>オット</t>
    </rPh>
    <phoneticPr fontId="5"/>
  </si>
  <si>
    <t>（属性：</t>
    <rPh sb="1" eb="3">
      <t>ゾクセイ</t>
    </rPh>
    <phoneticPr fontId="5"/>
  </si>
  <si>
    <t>）</t>
    <phoneticPr fontId="5"/>
  </si>
  <si>
    <t>担当責任者の氏名：</t>
    <rPh sb="0" eb="5">
      <t>タントウセキニンシャ</t>
    </rPh>
    <rPh sb="6" eb="8">
      <t>シメイ</t>
    </rPh>
    <phoneticPr fontId="5"/>
  </si>
  <si>
    <t>事務所</t>
    <rPh sb="0" eb="2">
      <t>ジム</t>
    </rPh>
    <rPh sb="2" eb="3">
      <t>ショ</t>
    </rPh>
    <phoneticPr fontId="5"/>
  </si>
  <si>
    <t>事務所にて伴走支援会議資料作成</t>
    <rPh sb="0" eb="2">
      <t>ジム</t>
    </rPh>
    <rPh sb="2" eb="3">
      <t>ショ</t>
    </rPh>
    <rPh sb="9" eb="11">
      <t>カイギ</t>
    </rPh>
    <rPh sb="11" eb="13">
      <t>シリョウ</t>
    </rPh>
    <rPh sb="13" eb="15">
      <t>サクセイ</t>
    </rPh>
    <phoneticPr fontId="5"/>
  </si>
  <si>
    <t>無</t>
    <rPh sb="0" eb="1">
      <t>ナ</t>
    </rPh>
    <phoneticPr fontId="5"/>
  </si>
  <si>
    <t>-</t>
  </si>
  <si>
    <t>●▲㈱</t>
    <phoneticPr fontId="5"/>
  </si>
  <si>
    <t>経営者と伴走支援会議についての打ち合わせ、現況確認</t>
    <rPh sb="0" eb="3">
      <t>ケイエイシャ</t>
    </rPh>
    <rPh sb="8" eb="10">
      <t>カイギ</t>
    </rPh>
    <rPh sb="15" eb="16">
      <t>ウ</t>
    </rPh>
    <rPh sb="17" eb="18">
      <t>ア</t>
    </rPh>
    <rPh sb="21" eb="23">
      <t>ゲンキョウ</t>
    </rPh>
    <rPh sb="23" eb="25">
      <t>カクニン</t>
    </rPh>
    <phoneticPr fontId="5"/>
  </si>
  <si>
    <t>Ａ信用金庫</t>
    <phoneticPr fontId="5"/>
  </si>
  <si>
    <t>伴走支援会議に出席</t>
    <rPh sb="4" eb="6">
      <t>カイギ</t>
    </rPh>
    <rPh sb="7" eb="9">
      <t>シュッセキ</t>
    </rPh>
    <phoneticPr fontId="5"/>
  </si>
  <si>
    <t>認定経営革新等　
支援機関名　　：</t>
    <rPh sb="0" eb="2">
      <t>ニンテイ</t>
    </rPh>
    <rPh sb="2" eb="4">
      <t>ケイエイ</t>
    </rPh>
    <rPh sb="4" eb="6">
      <t>カクシン</t>
    </rPh>
    <rPh sb="6" eb="7">
      <t>ナド</t>
    </rPh>
    <rPh sb="9" eb="11">
      <t>シエン</t>
    </rPh>
    <rPh sb="11" eb="13">
      <t>キカン</t>
    </rPh>
    <rPh sb="13" eb="14">
      <t>メイ</t>
    </rPh>
    <phoneticPr fontId="5"/>
  </si>
  <si>
    <r>
      <rPr>
        <strike/>
        <sz val="14"/>
        <color theme="1"/>
        <rFont val="ＭＳ Ｐゴシック"/>
        <family val="3"/>
        <charset val="128"/>
        <scheme val="minor"/>
      </rPr>
      <t>14:10</t>
    </r>
    <r>
      <rPr>
        <sz val="14"/>
        <color theme="1"/>
        <rFont val="ＭＳ Ｐゴシック"/>
        <family val="3"/>
        <charset val="128"/>
        <scheme val="minor"/>
      </rPr>
      <t xml:space="preserve">
</t>
    </r>
    <r>
      <rPr>
        <b/>
        <sz val="14"/>
        <color rgb="FFFF0000"/>
        <rFont val="ＭＳ Ｐゴシック"/>
        <family val="3"/>
        <charset val="128"/>
        <scheme val="minor"/>
      </rPr>
      <t>14:00</t>
    </r>
    <phoneticPr fontId="5"/>
  </si>
  <si>
    <r>
      <rPr>
        <strike/>
        <sz val="14"/>
        <color theme="1"/>
        <rFont val="ＭＳ Ｐゴシック"/>
        <family val="3"/>
        <charset val="128"/>
        <scheme val="minor"/>
      </rPr>
      <t>1:10</t>
    </r>
    <r>
      <rPr>
        <sz val="14"/>
        <color theme="1"/>
        <rFont val="ＭＳ Ｐゴシック"/>
        <family val="3"/>
        <charset val="128"/>
        <scheme val="minor"/>
      </rPr>
      <t xml:space="preserve">
</t>
    </r>
    <r>
      <rPr>
        <b/>
        <sz val="14"/>
        <color rgb="FFFF0000"/>
        <rFont val="ＭＳ Ｐゴシック"/>
        <family val="3"/>
        <charset val="128"/>
        <scheme val="minor"/>
      </rPr>
      <t>1:00</t>
    </r>
    <phoneticPr fontId="5"/>
  </si>
  <si>
    <r>
      <rPr>
        <strike/>
        <sz val="14"/>
        <color theme="1"/>
        <rFont val="ＭＳ Ｐゴシック"/>
        <family val="3"/>
        <charset val="128"/>
        <scheme val="minor"/>
      </rPr>
      <t>1.17</t>
    </r>
    <r>
      <rPr>
        <sz val="14"/>
        <color theme="1"/>
        <rFont val="ＭＳ Ｐゴシック"/>
        <family val="3"/>
        <charset val="128"/>
        <scheme val="minor"/>
      </rPr>
      <t xml:space="preserve">
</t>
    </r>
    <r>
      <rPr>
        <b/>
        <sz val="14"/>
        <color rgb="FFFF0000"/>
        <rFont val="ＭＳ Ｐゴシック"/>
        <family val="3"/>
        <charset val="128"/>
        <scheme val="minor"/>
      </rPr>
      <t>1.0</t>
    </r>
    <phoneticPr fontId="5"/>
  </si>
  <si>
    <t>税理士法人</t>
    <rPh sb="0" eb="5">
      <t>ゼイリシホウジン</t>
    </rPh>
    <phoneticPr fontId="5"/>
  </si>
  <si>
    <t>税理士</t>
    <rPh sb="0" eb="3">
      <t>ゼイリシ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</si>
</sst>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0;&quot;▲ &quot;#,##0"/>
    <numFmt numFmtId="177" formatCode="0.0%;&quot;▲&quot;0.0%"/>
    <numFmt numFmtId="178" formatCode="#,##0.0_ &quot;時間&quot;"/>
    <numFmt numFmtId="179" formatCode="#,##0_ &quot;円&quot;"/>
    <numFmt numFmtId="180" formatCode="h:mm;@"/>
    <numFmt numFmtId="181" formatCode="0.0_);[Red]\(0.0\)"/>
    <numFmt numFmtId="182" formatCode="m&quot;月&quot;d&quot;日&quot;;@"/>
    <numFmt numFmtId="183" formatCode="[$-411]ggge&quot;年&quot;m&quot;月&quot;d&quot;日&quot;;@"/>
    <numFmt numFmtId="184" formatCode="[$-F800]dddd\,\ mmmm\ dd\,\ yyyy"/>
    <numFmt numFmtId="185" formatCode="0_ "/>
  </numFmts>
  <fonts count="8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6"/>
      <name val="ＭＳ Ｐゴシック"/>
      <family val="3"/>
      <charset val="128"/>
      <scheme val="minor"/>
    </font>
    <font>
      <b/>
      <sz val="18"/>
      <name val="ＭＳ Ｐゴシック"/>
      <family val="3"/>
      <charset val="128"/>
      <scheme val="minor"/>
    </font>
    <font>
      <sz val="14"/>
      <name val="ＭＳ Ｐゴシック"/>
      <family val="3"/>
      <charset val="128"/>
      <scheme val="minor"/>
    </font>
    <font>
      <sz val="10"/>
      <name val="ＭＳ Ｐゴシック"/>
      <family val="3"/>
      <charset val="128"/>
    </font>
    <font>
      <b/>
      <sz val="12"/>
      <name val="ＭＳ Ｐゴシック"/>
      <family val="3"/>
      <charset val="128"/>
      <scheme val="minor"/>
    </font>
    <font>
      <sz val="6"/>
      <name val="游ゴシック"/>
      <family val="3"/>
      <charset val="128"/>
    </font>
    <font>
      <b/>
      <u/>
      <sz val="12"/>
      <color rgb="FFFF000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u/>
      <sz val="14"/>
      <name val="ＭＳ Ｐゴシック"/>
      <family val="3"/>
      <charset val="128"/>
      <scheme val="minor"/>
    </font>
    <font>
      <sz val="12"/>
      <name val="游ゴシック"/>
      <family val="3"/>
      <charset val="128"/>
    </font>
    <font>
      <sz val="11"/>
      <name val="メイリオ"/>
      <family val="3"/>
      <charset val="128"/>
    </font>
    <font>
      <i/>
      <sz val="11"/>
      <name val="ＭＳ Ｐゴシック"/>
      <family val="3"/>
      <charset val="128"/>
      <scheme val="minor"/>
    </font>
    <font>
      <i/>
      <sz val="11"/>
      <name val="メイリオ"/>
      <family val="3"/>
      <charset val="128"/>
    </font>
    <font>
      <sz val="12"/>
      <name val="ＭＳ Ｐゴシック"/>
      <family val="3"/>
      <charset val="128"/>
    </font>
    <font>
      <sz val="6"/>
      <name val="ＭＳ Ｐゴシック"/>
      <family val="2"/>
      <charset val="128"/>
      <scheme val="minor"/>
    </font>
    <font>
      <sz val="10"/>
      <color theme="1"/>
      <name val="ＭＳ Ｐゴシック"/>
      <family val="3"/>
      <charset val="128"/>
    </font>
    <font>
      <sz val="8"/>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14"/>
      <color theme="1"/>
      <name val="ＭＳ Ｐゴシック"/>
      <family val="3"/>
      <charset val="128"/>
      <scheme val="minor"/>
    </font>
    <font>
      <sz val="18"/>
      <name val="ＭＳ Ｐゴシック"/>
      <family val="3"/>
      <charset val="128"/>
    </font>
    <font>
      <sz val="11"/>
      <color theme="1"/>
      <name val="ＭＳ Ｐゴシック"/>
      <family val="3"/>
      <scheme val="minor"/>
    </font>
    <font>
      <sz val="10"/>
      <color theme="1"/>
      <name val="ＭＳ Ｐゴシック"/>
      <family val="3"/>
      <scheme val="minor"/>
    </font>
    <font>
      <sz val="12"/>
      <color theme="1"/>
      <name val="ＭＳ Ｐゴシック"/>
      <family val="3"/>
      <scheme val="minor"/>
    </font>
    <font>
      <sz val="16"/>
      <color theme="1"/>
      <name val="ＭＳ Ｐゴシック"/>
      <family val="3"/>
      <scheme val="minor"/>
    </font>
    <font>
      <sz val="16"/>
      <name val="ＭＳ Ｐゴシック"/>
      <family val="3"/>
      <charset val="128"/>
    </font>
    <font>
      <sz val="6"/>
      <name val="ＭＳ Ｐゴシック"/>
      <family val="3"/>
      <scheme val="minor"/>
    </font>
    <font>
      <sz val="9"/>
      <color theme="1"/>
      <name val="ＭＳ Ｐゴシック"/>
      <family val="3"/>
      <scheme val="minor"/>
    </font>
    <font>
      <sz val="10"/>
      <color theme="1"/>
      <name val="Segoe UI Symbol"/>
      <family val="3"/>
    </font>
    <font>
      <sz val="8"/>
      <name val="ＭＳ Ｐゴシック"/>
      <family val="3"/>
      <charset val="128"/>
    </font>
    <font>
      <sz val="9"/>
      <color theme="1"/>
      <name val="ＭＳ Ｐゴシック"/>
      <family val="3"/>
      <charset val="128"/>
    </font>
    <font>
      <sz val="11"/>
      <name val="ＭＳ Ｐゴシック"/>
      <family val="3"/>
    </font>
    <font>
      <sz val="26"/>
      <color theme="1"/>
      <name val="ＭＳ Ｐゴシック"/>
      <family val="3"/>
    </font>
    <font>
      <sz val="8"/>
      <color theme="1"/>
      <name val="ＭＳ Ｐゴシック"/>
      <family val="3"/>
      <charset val="128"/>
    </font>
    <font>
      <strike/>
      <sz val="9"/>
      <color rgb="FFFF0000"/>
      <name val="ＭＳ Ｐゴシック"/>
      <family val="3"/>
      <charset val="128"/>
    </font>
    <font>
      <strike/>
      <sz val="9"/>
      <color rgb="FFFF0000"/>
      <name val="ＭＳ Ｐゴシック"/>
      <family val="3"/>
      <scheme val="minor"/>
    </font>
    <font>
      <strike/>
      <sz val="9"/>
      <color theme="1"/>
      <name val="ＭＳ Ｐゴシック"/>
      <family val="3"/>
      <charset val="128"/>
    </font>
    <font>
      <sz val="20"/>
      <name val="ＭＳ Ｐゴシック"/>
      <family val="3"/>
      <charset val="128"/>
      <scheme val="minor"/>
    </font>
    <font>
      <b/>
      <vertAlign val="superscript"/>
      <sz val="14"/>
      <name val="ＭＳ ゴシック"/>
      <family val="3"/>
      <charset val="128"/>
    </font>
    <font>
      <sz val="11"/>
      <name val="ＭＳ Ｐゴシック"/>
      <family val="2"/>
      <charset val="128"/>
      <scheme val="minor"/>
    </font>
    <font>
      <b/>
      <sz val="9"/>
      <name val="游ゴシック"/>
      <family val="3"/>
      <charset val="128"/>
    </font>
    <font>
      <b/>
      <sz val="12"/>
      <name val="游ゴシック"/>
      <family val="3"/>
      <charset val="128"/>
    </font>
    <font>
      <sz val="9"/>
      <name val="游ゴシック"/>
      <family val="3"/>
      <charset val="128"/>
    </font>
    <font>
      <sz val="10"/>
      <name val="游ゴシック"/>
      <family val="3"/>
      <charset val="128"/>
    </font>
    <font>
      <sz val="8"/>
      <name val="游ゴシック"/>
      <family val="3"/>
      <charset val="128"/>
    </font>
    <font>
      <sz val="10.5"/>
      <name val="Century"/>
      <family val="1"/>
    </font>
    <font>
      <b/>
      <sz val="18"/>
      <color indexed="56"/>
      <name val="ＭＳ Ｐゴシック"/>
      <family val="3"/>
      <charset val="128"/>
    </font>
    <font>
      <sz val="11"/>
      <color indexed="9"/>
      <name val="ＭＳ Ｐゴシック"/>
      <family val="3"/>
      <charset val="128"/>
    </font>
    <font>
      <b/>
      <u/>
      <sz val="9"/>
      <name val="ＭＳ Ｐゴシック"/>
      <family val="3"/>
      <charset val="128"/>
    </font>
    <font>
      <strike/>
      <sz val="14"/>
      <color theme="1"/>
      <name val="ＭＳ Ｐゴシック"/>
      <family val="3"/>
      <charset val="128"/>
      <scheme val="minor"/>
    </font>
    <font>
      <b/>
      <sz val="14"/>
      <color rgb="FFFF0000"/>
      <name val="ＭＳ Ｐゴシック"/>
      <family val="3"/>
      <charset val="128"/>
      <scheme val="minor"/>
    </font>
  </fonts>
  <fills count="1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s>
  <borders count="21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style="hair">
        <color indexed="64"/>
      </right>
      <top style="thin">
        <color indexed="64"/>
      </top>
      <bottom style="hair">
        <color theme="0" tint="-0.499984740745262"/>
      </bottom>
      <diagonal/>
    </border>
    <border>
      <left style="hair">
        <color indexed="64"/>
      </left>
      <right style="hair">
        <color indexed="64"/>
      </right>
      <top style="thin">
        <color indexed="64"/>
      </top>
      <bottom style="hair">
        <color theme="0" tint="-0.499984740745262"/>
      </bottom>
      <diagonal/>
    </border>
    <border>
      <left style="hair">
        <color indexed="64"/>
      </left>
      <right style="thin">
        <color indexed="64"/>
      </right>
      <top style="thin">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hair">
        <color indexed="64"/>
      </right>
      <top style="hair">
        <color theme="0" tint="-0.499984740745262"/>
      </top>
      <bottom style="thin">
        <color indexed="64"/>
      </bottom>
      <diagonal/>
    </border>
    <border>
      <left style="hair">
        <color indexed="64"/>
      </left>
      <right style="hair">
        <color indexed="64"/>
      </right>
      <top style="hair">
        <color theme="0" tint="-0.499984740745262"/>
      </top>
      <bottom style="thin">
        <color indexed="64"/>
      </bottom>
      <diagonal/>
    </border>
    <border>
      <left style="hair">
        <color indexed="64"/>
      </left>
      <right style="thin">
        <color indexed="64"/>
      </right>
      <top style="hair">
        <color theme="0" tint="-0.499984740745262"/>
      </top>
      <bottom style="thin">
        <color indexed="64"/>
      </bottom>
      <diagonal/>
    </border>
    <border>
      <left style="thin">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right style="hair">
        <color indexed="64"/>
      </right>
      <top style="thin">
        <color indexed="64"/>
      </top>
      <bottom style="hair">
        <color theme="0" tint="-0.34998626667073579"/>
      </bottom>
      <diagonal/>
    </border>
    <border>
      <left style="hair">
        <color indexed="64"/>
      </left>
      <right/>
      <top style="thin">
        <color indexed="64"/>
      </top>
      <bottom style="hair">
        <color theme="0" tint="-0.34998626667073579"/>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right style="hair">
        <color indexed="64"/>
      </right>
      <top style="hair">
        <color theme="0" tint="-0.34998626667073579"/>
      </top>
      <bottom style="thin">
        <color indexed="64"/>
      </bottom>
      <diagonal/>
    </border>
    <border>
      <left style="hair">
        <color indexed="64"/>
      </left>
      <right style="hair">
        <color indexed="64"/>
      </right>
      <top style="hair">
        <color theme="0" tint="-0.34998626667073579"/>
      </top>
      <bottom style="thin">
        <color indexed="64"/>
      </bottom>
      <diagonal/>
    </border>
    <border>
      <left style="hair">
        <color indexed="64"/>
      </left>
      <right style="thin">
        <color indexed="64"/>
      </right>
      <top style="hair">
        <color theme="0" tint="-0.34998626667073579"/>
      </top>
      <bottom style="thin">
        <color indexed="64"/>
      </bottom>
      <diagonal/>
    </border>
    <border>
      <left style="thin">
        <color indexed="64"/>
      </left>
      <right/>
      <top/>
      <bottom style="hair">
        <color theme="0" tint="-0.34998626667073579"/>
      </bottom>
      <diagonal/>
    </border>
    <border>
      <left/>
      <right/>
      <top/>
      <bottom style="hair">
        <color theme="0" tint="-0.34998626667073579"/>
      </bottom>
      <diagonal/>
    </border>
    <border>
      <left/>
      <right style="thin">
        <color indexed="64"/>
      </right>
      <top/>
      <bottom style="hair">
        <color theme="0" tint="-0.34998626667073579"/>
      </bottom>
      <diagonal/>
    </border>
    <border>
      <left/>
      <right style="hair">
        <color indexed="64"/>
      </right>
      <top/>
      <bottom style="hair">
        <color theme="0" tint="-0.34998626667073579"/>
      </bottom>
      <diagonal/>
    </border>
    <border>
      <left style="thin">
        <color indexed="64"/>
      </left>
      <right/>
      <top style="hair">
        <color theme="0" tint="-0.34998626667073579"/>
      </top>
      <bottom/>
      <diagonal/>
    </border>
    <border>
      <left/>
      <right/>
      <top style="hair">
        <color theme="0" tint="-0.34998626667073579"/>
      </top>
      <bottom/>
      <diagonal/>
    </border>
    <border>
      <left/>
      <right style="thin">
        <color indexed="64"/>
      </right>
      <top style="hair">
        <color theme="0" tint="-0.34998626667073579"/>
      </top>
      <bottom/>
      <diagonal/>
    </border>
    <border>
      <left/>
      <right style="hair">
        <color indexed="64"/>
      </right>
      <top style="hair">
        <color theme="0" tint="-0.34998626667073579"/>
      </top>
      <bottom/>
      <diagonal/>
    </border>
    <border>
      <left style="hair">
        <color indexed="64"/>
      </left>
      <right style="hair">
        <color indexed="64"/>
      </right>
      <top style="hair">
        <color theme="0" tint="-0.34998626667073579"/>
      </top>
      <bottom/>
      <diagonal/>
    </border>
    <border>
      <left style="hair">
        <color indexed="64"/>
      </left>
      <right style="thin">
        <color indexed="64"/>
      </right>
      <top style="hair">
        <color theme="0" tint="-0.34998626667073579"/>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theme="0" tint="-0.499984740745262"/>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theme="0" tint="-0.34998626667073579"/>
      </bottom>
      <diagonal/>
    </border>
    <border>
      <left style="hair">
        <color indexed="64"/>
      </left>
      <right style="thin">
        <color indexed="64"/>
      </right>
      <top/>
      <bottom style="hair">
        <color theme="0" tint="-0.34998626667073579"/>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Dash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mediumDashDot">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hair">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style="thin">
        <color indexed="64"/>
      </right>
      <top style="mediumDashed">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s>
  <cellStyleXfs count="19">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8" fillId="0" borderId="0">
      <alignment vertical="center"/>
    </xf>
    <xf numFmtId="0" fontId="7" fillId="0" borderId="0">
      <alignment vertical="center"/>
    </xf>
    <xf numFmtId="9" fontId="8" fillId="0" borderId="0" applyFont="0" applyFill="0" applyBorder="0" applyAlignment="0" applyProtection="0">
      <alignment vertical="center"/>
    </xf>
    <xf numFmtId="0" fontId="4" fillId="0" borderId="0">
      <alignment vertical="center"/>
    </xf>
    <xf numFmtId="0" fontId="4"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3" fillId="0" borderId="0">
      <alignment vertical="center"/>
    </xf>
    <xf numFmtId="0" fontId="51" fillId="0" borderId="0">
      <alignment vertical="center"/>
    </xf>
    <xf numFmtId="0" fontId="2" fillId="0" borderId="0">
      <alignment vertical="center"/>
    </xf>
    <xf numFmtId="0" fontId="7" fillId="0" borderId="0">
      <alignment vertical="center"/>
    </xf>
    <xf numFmtId="0" fontId="8" fillId="0" borderId="0">
      <alignment vertical="center"/>
    </xf>
    <xf numFmtId="0" fontId="1" fillId="0" borderId="0">
      <alignment vertical="center"/>
    </xf>
  </cellStyleXfs>
  <cellXfs count="804">
    <xf numFmtId="0" fontId="0" fillId="0" borderId="0" xfId="0">
      <alignment vertical="center"/>
    </xf>
    <xf numFmtId="0" fontId="9" fillId="0" borderId="0" xfId="0" applyFont="1">
      <alignment vertical="center"/>
    </xf>
    <xf numFmtId="0" fontId="10" fillId="0" borderId="0" xfId="0" applyFont="1">
      <alignment vertical="center"/>
    </xf>
    <xf numFmtId="0" fontId="10" fillId="2" borderId="1" xfId="0" applyFont="1" applyFill="1" applyBorder="1" applyAlignment="1">
      <alignment horizontal="center" vertical="center"/>
    </xf>
    <xf numFmtId="0" fontId="11" fillId="0" borderId="2" xfId="0" applyFont="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2" xfId="0" applyFont="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2" borderId="13" xfId="0" applyFont="1" applyFill="1" applyBorder="1" applyAlignment="1">
      <alignment horizontal="center" vertical="center"/>
    </xf>
    <xf numFmtId="0" fontId="10" fillId="0" borderId="14" xfId="0" applyFont="1" applyBorder="1">
      <alignmen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2" xfId="0" applyFont="1" applyBorder="1" applyAlignment="1">
      <alignment horizontal="center" vertical="center" shrinkToFit="1"/>
    </xf>
    <xf numFmtId="0" fontId="10" fillId="2" borderId="23" xfId="0" applyFont="1" applyFill="1" applyBorder="1" applyAlignment="1">
      <alignment horizontal="center" vertical="center"/>
    </xf>
    <xf numFmtId="0" fontId="10" fillId="0" borderId="24" xfId="0" applyFont="1" applyBorder="1">
      <alignmen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6" xfId="0" applyFont="1" applyBorder="1" applyAlignment="1">
      <alignment horizontal="center" vertical="center"/>
    </xf>
    <xf numFmtId="0" fontId="11" fillId="0" borderId="25" xfId="0" applyFont="1" applyBorder="1" applyAlignment="1">
      <alignment horizontal="center" vertical="center"/>
    </xf>
    <xf numFmtId="0" fontId="10" fillId="2" borderId="28" xfId="0" applyFont="1" applyFill="1" applyBorder="1">
      <alignment vertical="center"/>
    </xf>
    <xf numFmtId="0" fontId="10" fillId="2" borderId="29" xfId="0" applyFont="1" applyFill="1" applyBorder="1">
      <alignment vertical="center"/>
    </xf>
    <xf numFmtId="0" fontId="10" fillId="2" borderId="29" xfId="0" applyFont="1" applyFill="1" applyBorder="1" applyAlignment="1">
      <alignment horizontal="center" vertical="center"/>
    </xf>
    <xf numFmtId="0" fontId="10" fillId="2" borderId="30" xfId="0" applyFont="1" applyFill="1" applyBorder="1">
      <alignment vertical="center"/>
    </xf>
    <xf numFmtId="0" fontId="12" fillId="0" borderId="0" xfId="0" applyFont="1">
      <alignment vertical="center"/>
    </xf>
    <xf numFmtId="0" fontId="13" fillId="0" borderId="0" xfId="0" applyFont="1">
      <alignment vertical="center"/>
    </xf>
    <xf numFmtId="0" fontId="13" fillId="2" borderId="1" xfId="0" applyFont="1" applyFill="1" applyBorder="1" applyAlignment="1">
      <alignment horizontal="center" vertical="center" wrapText="1"/>
    </xf>
    <xf numFmtId="0" fontId="11" fillId="0" borderId="0" xfId="0" applyFont="1">
      <alignment vertical="center"/>
    </xf>
    <xf numFmtId="0" fontId="16" fillId="0" borderId="0" xfId="0" applyFont="1" applyAlignment="1">
      <alignment horizontal="right" vertical="center"/>
    </xf>
    <xf numFmtId="0" fontId="20" fillId="0" borderId="0" xfId="3" applyFont="1">
      <alignment vertical="center"/>
    </xf>
    <xf numFmtId="0" fontId="20" fillId="0" borderId="0" xfId="3" applyFont="1" applyAlignment="1">
      <alignment horizontal="center" vertical="center"/>
    </xf>
    <xf numFmtId="0" fontId="21" fillId="0" borderId="0" xfId="3" applyFont="1" applyAlignment="1">
      <alignment horizontal="right" vertical="center"/>
    </xf>
    <xf numFmtId="0" fontId="22" fillId="0" borderId="0" xfId="3" applyFont="1">
      <alignment vertical="center"/>
    </xf>
    <xf numFmtId="0" fontId="17" fillId="0" borderId="0" xfId="3" applyFont="1">
      <alignment vertical="center"/>
    </xf>
    <xf numFmtId="0" fontId="17" fillId="0" borderId="0" xfId="3" applyFont="1" applyAlignment="1"/>
    <xf numFmtId="0" fontId="12" fillId="0" borderId="0" xfId="3" applyFont="1" applyAlignment="1"/>
    <xf numFmtId="0" fontId="17" fillId="0" borderId="0" xfId="3" applyFont="1" applyAlignment="1">
      <alignment horizontal="left" vertical="center"/>
    </xf>
    <xf numFmtId="0" fontId="12" fillId="0" borderId="0" xfId="3" applyFont="1">
      <alignment vertical="center"/>
    </xf>
    <xf numFmtId="0" fontId="14" fillId="0" borderId="0" xfId="4" applyFont="1">
      <alignment vertical="center"/>
    </xf>
    <xf numFmtId="0" fontId="11" fillId="0" borderId="0" xfId="4" applyFont="1">
      <alignment vertical="center"/>
    </xf>
    <xf numFmtId="0" fontId="10" fillId="0" borderId="0" xfId="4" applyFont="1" applyAlignment="1">
      <alignment horizontal="right" vertical="center"/>
    </xf>
    <xf numFmtId="0" fontId="12" fillId="0" borderId="23" xfId="4" applyFont="1" applyBorder="1" applyAlignment="1">
      <alignment horizontal="center" vertical="center"/>
    </xf>
    <xf numFmtId="0" fontId="12" fillId="0" borderId="12" xfId="4" applyFont="1" applyBorder="1" applyAlignment="1">
      <alignment horizontal="center" vertical="center"/>
    </xf>
    <xf numFmtId="0" fontId="12" fillId="0" borderId="0" xfId="3" applyFont="1" applyAlignment="1">
      <alignment vertical="center" textRotation="255"/>
    </xf>
    <xf numFmtId="0" fontId="12" fillId="0" borderId="0" xfId="4" applyFont="1" applyAlignment="1">
      <alignment horizontal="center" vertical="center" textRotation="255"/>
    </xf>
    <xf numFmtId="0" fontId="13" fillId="0" borderId="0" xfId="4" applyFont="1" applyAlignment="1">
      <alignment horizontal="center" vertical="center"/>
    </xf>
    <xf numFmtId="0" fontId="12" fillId="0" borderId="0" xfId="4" applyFont="1">
      <alignment vertical="center"/>
    </xf>
    <xf numFmtId="0" fontId="22" fillId="0" borderId="0" xfId="4" applyFont="1">
      <alignment vertical="center"/>
    </xf>
    <xf numFmtId="0" fontId="11" fillId="0" borderId="0" xfId="3" applyFont="1">
      <alignment vertical="center"/>
    </xf>
    <xf numFmtId="0" fontId="11" fillId="0" borderId="0" xfId="3" applyFont="1" applyAlignment="1">
      <alignment vertical="center" wrapText="1"/>
    </xf>
    <xf numFmtId="0" fontId="11" fillId="0" borderId="0" xfId="3" applyFont="1" applyAlignment="1">
      <alignment horizontal="left" vertical="center" wrapText="1"/>
    </xf>
    <xf numFmtId="0" fontId="12" fillId="0" borderId="0" xfId="3" applyFont="1" applyAlignment="1">
      <alignment horizontal="right" vertical="center"/>
    </xf>
    <xf numFmtId="0" fontId="12" fillId="0" borderId="19" xfId="4" applyFont="1" applyBorder="1">
      <alignment vertical="center"/>
    </xf>
    <xf numFmtId="0" fontId="12" fillId="0" borderId="34" xfId="4" applyFont="1" applyBorder="1">
      <alignment vertical="center"/>
    </xf>
    <xf numFmtId="0" fontId="11" fillId="0" borderId="65" xfId="3" applyFont="1" applyBorder="1" applyAlignment="1">
      <alignment horizontal="center" vertical="center" wrapText="1"/>
    </xf>
    <xf numFmtId="0" fontId="11" fillId="0" borderId="66" xfId="3" applyFont="1" applyBorder="1" applyAlignment="1">
      <alignment horizontal="center" vertical="center" wrapText="1"/>
    </xf>
    <xf numFmtId="0" fontId="11" fillId="0" borderId="0" xfId="0" applyFont="1" applyAlignment="1">
      <alignment horizontal="center" vertical="center"/>
    </xf>
    <xf numFmtId="0" fontId="12" fillId="0" borderId="36" xfId="4" applyFont="1" applyBorder="1">
      <alignment vertical="center"/>
    </xf>
    <xf numFmtId="0" fontId="11" fillId="0" borderId="130" xfId="3" applyFont="1" applyBorder="1">
      <alignment vertical="center"/>
    </xf>
    <xf numFmtId="0" fontId="12" fillId="0" borderId="130" xfId="3" applyFont="1" applyBorder="1">
      <alignment vertical="center"/>
    </xf>
    <xf numFmtId="0" fontId="33" fillId="0" borderId="18" xfId="3" applyFont="1" applyBorder="1">
      <alignment vertical="center"/>
    </xf>
    <xf numFmtId="0" fontId="7" fillId="0" borderId="18" xfId="4" applyBorder="1" applyAlignment="1">
      <alignment horizontal="left" vertical="center" shrinkToFit="1"/>
    </xf>
    <xf numFmtId="176" fontId="7" fillId="0" borderId="18" xfId="1" applyNumberFormat="1" applyFont="1" applyBorder="1" applyAlignment="1">
      <alignment horizontal="right" vertical="center" shrinkToFit="1"/>
    </xf>
    <xf numFmtId="0" fontId="15" fillId="0" borderId="0" xfId="3" applyFont="1" applyAlignment="1">
      <alignment horizontal="left" wrapText="1" shrinkToFit="1"/>
    </xf>
    <xf numFmtId="0" fontId="10" fillId="0" borderId="12" xfId="7" applyFont="1" applyBorder="1">
      <alignment vertical="center"/>
    </xf>
    <xf numFmtId="0" fontId="10" fillId="0" borderId="122" xfId="7" applyFont="1" applyBorder="1">
      <alignment vertical="center"/>
    </xf>
    <xf numFmtId="0" fontId="10" fillId="0" borderId="131" xfId="7" applyFont="1" applyBorder="1">
      <alignment vertical="center"/>
    </xf>
    <xf numFmtId="0" fontId="10" fillId="0" borderId="132" xfId="7" applyFont="1" applyBorder="1">
      <alignment vertical="center"/>
    </xf>
    <xf numFmtId="0" fontId="36" fillId="0" borderId="35" xfId="7" applyFont="1" applyBorder="1" applyAlignment="1">
      <alignment horizontal="right" vertical="center"/>
    </xf>
    <xf numFmtId="0" fontId="10" fillId="0" borderId="23" xfId="7" applyFont="1" applyBorder="1">
      <alignment vertical="center"/>
    </xf>
    <xf numFmtId="0" fontId="10" fillId="0" borderId="33" xfId="7" applyFont="1" applyBorder="1">
      <alignment vertical="center"/>
    </xf>
    <xf numFmtId="0" fontId="37" fillId="0" borderId="0" xfId="8" applyFont="1" applyAlignment="1">
      <alignment horizontal="right" vertical="center"/>
    </xf>
    <xf numFmtId="0" fontId="39" fillId="0" borderId="37" xfId="8" applyFont="1" applyBorder="1">
      <alignment vertical="center"/>
    </xf>
    <xf numFmtId="0" fontId="40" fillId="0" borderId="37" xfId="8" applyFont="1" applyBorder="1">
      <alignment vertical="center"/>
    </xf>
    <xf numFmtId="0" fontId="33" fillId="0" borderId="0" xfId="8" applyFont="1">
      <alignment vertical="center"/>
    </xf>
    <xf numFmtId="0" fontId="22" fillId="0" borderId="0" xfId="8" applyFont="1">
      <alignment vertical="center"/>
    </xf>
    <xf numFmtId="0" fontId="41" fillId="0" borderId="18" xfId="8" applyFont="1" applyBorder="1" applyAlignment="1">
      <alignment horizontal="center" vertical="center" wrapText="1"/>
    </xf>
    <xf numFmtId="0" fontId="41" fillId="0" borderId="137" xfId="8" applyFont="1" applyBorder="1" applyAlignment="1">
      <alignment horizontal="center" vertical="center" wrapText="1"/>
    </xf>
    <xf numFmtId="0" fontId="39" fillId="0" borderId="19" xfId="8" applyFont="1" applyBorder="1" applyAlignment="1">
      <alignment horizontal="left" vertical="center"/>
    </xf>
    <xf numFmtId="0" fontId="39" fillId="0" borderId="22" xfId="8" applyFont="1" applyBorder="1" applyAlignment="1">
      <alignment horizontal="left" vertical="center"/>
    </xf>
    <xf numFmtId="0" fontId="42" fillId="0" borderId="140" xfId="8" applyFont="1" applyBorder="1">
      <alignment vertical="center"/>
    </xf>
    <xf numFmtId="178" fontId="42" fillId="0" borderId="22" xfId="8" applyNumberFormat="1" applyFont="1" applyBorder="1">
      <alignment vertical="center"/>
    </xf>
    <xf numFmtId="179" fontId="42" fillId="0" borderId="19" xfId="9" applyNumberFormat="1" applyFont="1" applyBorder="1" applyAlignment="1">
      <alignment vertical="center"/>
    </xf>
    <xf numFmtId="176" fontId="42" fillId="0" borderId="141" xfId="9" applyNumberFormat="1" applyFont="1" applyBorder="1" applyAlignment="1">
      <alignment vertical="center"/>
    </xf>
    <xf numFmtId="0" fontId="41" fillId="2" borderId="51" xfId="8" applyFont="1" applyFill="1" applyBorder="1" applyAlignment="1">
      <alignment horizontal="left" vertical="center" indent="1"/>
    </xf>
    <xf numFmtId="0" fontId="33" fillId="2" borderId="142" xfId="8" applyFont="1" applyFill="1" applyBorder="1">
      <alignment vertical="center"/>
    </xf>
    <xf numFmtId="178" fontId="33" fillId="2" borderId="51" xfId="8" applyNumberFormat="1" applyFont="1" applyFill="1" applyBorder="1">
      <alignment vertical="center"/>
    </xf>
    <xf numFmtId="179" fontId="33" fillId="2" borderId="34" xfId="9" applyNumberFormat="1" applyFont="1" applyFill="1" applyBorder="1" applyAlignment="1">
      <alignment vertical="center"/>
    </xf>
    <xf numFmtId="176" fontId="33" fillId="2" borderId="143" xfId="9" applyNumberFormat="1" applyFont="1" applyFill="1" applyBorder="1" applyAlignment="1">
      <alignment vertical="center"/>
    </xf>
    <xf numFmtId="0" fontId="44" fillId="0" borderId="0" xfId="8" applyFont="1">
      <alignment vertical="center"/>
    </xf>
    <xf numFmtId="0" fontId="44" fillId="0" borderId="18" xfId="8" applyFont="1" applyBorder="1">
      <alignment vertical="center"/>
    </xf>
    <xf numFmtId="176" fontId="46" fillId="0" borderId="136" xfId="9" applyNumberFormat="1" applyFont="1" applyBorder="1" applyAlignment="1">
      <alignment horizontal="right" vertical="center"/>
    </xf>
    <xf numFmtId="0" fontId="40" fillId="0" borderId="0" xfId="8" applyFont="1">
      <alignment vertical="center"/>
    </xf>
    <xf numFmtId="0" fontId="39" fillId="0" borderId="17" xfId="8" applyFont="1" applyBorder="1" applyAlignment="1">
      <alignment horizontal="right" vertical="center"/>
    </xf>
    <xf numFmtId="0" fontId="39" fillId="0" borderId="0" xfId="8" applyFont="1" applyAlignment="1">
      <alignment horizontal="right" vertical="center"/>
    </xf>
    <xf numFmtId="9" fontId="42" fillId="2" borderId="0" xfId="10" applyFont="1" applyFill="1" applyBorder="1" applyAlignment="1">
      <alignment vertical="center"/>
    </xf>
    <xf numFmtId="176" fontId="37" fillId="0" borderId="139" xfId="9" applyNumberFormat="1" applyFont="1" applyBorder="1" applyAlignment="1">
      <alignment horizontal="right" vertical="center"/>
    </xf>
    <xf numFmtId="0" fontId="40" fillId="0" borderId="0" xfId="8" applyFont="1" applyAlignment="1">
      <alignment horizontal="center" vertical="center"/>
    </xf>
    <xf numFmtId="176" fontId="46" fillId="0" borderId="145" xfId="9" applyNumberFormat="1" applyFont="1" applyBorder="1" applyAlignment="1">
      <alignment horizontal="right" vertical="center"/>
    </xf>
    <xf numFmtId="0" fontId="40" fillId="0" borderId="0" xfId="8" applyFont="1" applyAlignment="1">
      <alignment horizontal="justify" vertical="center"/>
    </xf>
    <xf numFmtId="0" fontId="39" fillId="0" borderId="0" xfId="8" applyFont="1">
      <alignment vertical="center"/>
    </xf>
    <xf numFmtId="38" fontId="46" fillId="0" borderId="136" xfId="9" applyFont="1" applyBorder="1" applyAlignment="1">
      <alignment horizontal="right" vertical="center"/>
    </xf>
    <xf numFmtId="9" fontId="42" fillId="2" borderId="0" xfId="11" applyFont="1" applyFill="1" applyBorder="1" applyAlignment="1">
      <alignment vertical="center"/>
    </xf>
    <xf numFmtId="38" fontId="37" fillId="0" borderId="139" xfId="9" applyFont="1" applyBorder="1" applyAlignment="1">
      <alignment horizontal="right" vertical="center"/>
    </xf>
    <xf numFmtId="0" fontId="40" fillId="0" borderId="14" xfId="8" applyFont="1" applyBorder="1" applyAlignment="1">
      <alignment horizontal="center" vertical="center"/>
    </xf>
    <xf numFmtId="38" fontId="46" fillId="0" borderId="145" xfId="9" applyFont="1" applyBorder="1" applyAlignment="1">
      <alignment horizontal="right" vertical="center"/>
    </xf>
    <xf numFmtId="0" fontId="33" fillId="0" borderId="0" xfId="8" applyFont="1" applyAlignment="1">
      <alignment horizontal="left" vertical="center"/>
    </xf>
    <xf numFmtId="0" fontId="48" fillId="0" borderId="0" xfId="8" applyFont="1">
      <alignment vertical="center"/>
    </xf>
    <xf numFmtId="0" fontId="50" fillId="0" borderId="0" xfId="4" applyFont="1" applyAlignment="1">
      <alignment horizontal="right" vertical="center"/>
    </xf>
    <xf numFmtId="0" fontId="37" fillId="0" borderId="0" xfId="4" applyFont="1">
      <alignment vertical="center"/>
    </xf>
    <xf numFmtId="0" fontId="37" fillId="0" borderId="0" xfId="4" applyFont="1" applyAlignment="1">
      <alignment horizontal="right" vertical="center"/>
    </xf>
    <xf numFmtId="0" fontId="37" fillId="0" borderId="37" xfId="4" applyFont="1" applyBorder="1">
      <alignment vertical="center"/>
    </xf>
    <xf numFmtId="0" fontId="37" fillId="0" borderId="0" xfId="4" applyFont="1" applyAlignment="1">
      <alignment horizontal="center" vertical="center"/>
    </xf>
    <xf numFmtId="0" fontId="37" fillId="0" borderId="0" xfId="4" applyFont="1" applyAlignment="1">
      <alignment horizontal="left" vertical="center"/>
    </xf>
    <xf numFmtId="0" fontId="37" fillId="0" borderId="37" xfId="4" applyFont="1" applyBorder="1" applyAlignment="1">
      <alignment horizontal="left" vertical="center"/>
    </xf>
    <xf numFmtId="0" fontId="33" fillId="3" borderId="153" xfId="4" applyFont="1" applyFill="1" applyBorder="1" applyAlignment="1">
      <alignment horizontal="center" vertical="center"/>
    </xf>
    <xf numFmtId="0" fontId="33" fillId="0" borderId="170" xfId="4" applyFont="1" applyBorder="1" applyAlignment="1">
      <alignment horizontal="center" vertical="center" wrapText="1"/>
    </xf>
    <xf numFmtId="0" fontId="37" fillId="0" borderId="11" xfId="4" applyFont="1" applyBorder="1" applyAlignment="1">
      <alignment horizontal="center" vertical="center"/>
    </xf>
    <xf numFmtId="0" fontId="37" fillId="0" borderId="170" xfId="4" applyFont="1" applyBorder="1" applyAlignment="1">
      <alignment horizontal="center" vertical="center"/>
    </xf>
    <xf numFmtId="0" fontId="10" fillId="2" borderId="1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38" fillId="0" borderId="0" xfId="8" applyFont="1" applyAlignment="1">
      <alignment horizontal="center" vertical="center"/>
    </xf>
    <xf numFmtId="0" fontId="43" fillId="0" borderId="34" xfId="8" applyFont="1" applyBorder="1" applyAlignment="1">
      <alignment horizontal="right" vertical="center" textRotation="255"/>
    </xf>
    <xf numFmtId="0" fontId="51" fillId="0" borderId="0" xfId="14" applyProtection="1">
      <alignment vertical="center"/>
      <protection locked="0"/>
    </xf>
    <xf numFmtId="0" fontId="52" fillId="0" borderId="0" xfId="14" applyFont="1" applyProtection="1">
      <alignment vertical="center"/>
      <protection locked="0"/>
    </xf>
    <xf numFmtId="0" fontId="53" fillId="0" borderId="0" xfId="14" applyFont="1" applyAlignment="1" applyProtection="1">
      <alignment horizontal="right" vertical="center"/>
      <protection locked="0"/>
    </xf>
    <xf numFmtId="0" fontId="54" fillId="0" borderId="0" xfId="14" applyFont="1" applyAlignment="1" applyProtection="1">
      <alignment horizontal="center" vertical="center"/>
      <protection locked="0"/>
    </xf>
    <xf numFmtId="0" fontId="54" fillId="0" borderId="0" xfId="14" applyFont="1" applyProtection="1">
      <alignment vertical="center"/>
      <protection locked="0"/>
    </xf>
    <xf numFmtId="0" fontId="55" fillId="0" borderId="0" xfId="14" applyFont="1" applyAlignment="1" applyProtection="1">
      <alignment horizontal="center" vertical="center"/>
      <protection locked="0"/>
    </xf>
    <xf numFmtId="0" fontId="57" fillId="0" borderId="0" xfId="14" applyFont="1" applyProtection="1">
      <alignment vertical="center"/>
      <protection locked="0"/>
    </xf>
    <xf numFmtId="0" fontId="58" fillId="0" borderId="0" xfId="14" applyFont="1" applyProtection="1">
      <alignment vertical="center"/>
      <protection locked="0"/>
    </xf>
    <xf numFmtId="0" fontId="52" fillId="0" borderId="0" xfId="14" applyFont="1" applyAlignment="1" applyProtection="1">
      <alignment horizontal="center" vertical="center"/>
      <protection locked="0"/>
    </xf>
    <xf numFmtId="0" fontId="35" fillId="0" borderId="0" xfId="14" applyFont="1" applyProtection="1">
      <alignment vertical="center"/>
      <protection locked="0"/>
    </xf>
    <xf numFmtId="0" fontId="35" fillId="0" borderId="0" xfId="15" applyFont="1" applyAlignment="1" applyProtection="1">
      <alignment horizontal="center" vertical="center"/>
      <protection locked="0"/>
    </xf>
    <xf numFmtId="0" fontId="51" fillId="0" borderId="0" xfId="14" applyAlignment="1" applyProtection="1">
      <alignment horizontal="center" vertical="center"/>
      <protection locked="0"/>
    </xf>
    <xf numFmtId="0" fontId="35" fillId="0" borderId="0" xfId="14" applyFont="1" applyAlignment="1" applyProtection="1">
      <alignment horizontal="center" vertical="center"/>
      <protection locked="0"/>
    </xf>
    <xf numFmtId="184" fontId="35" fillId="0" borderId="37" xfId="14" applyNumberFormat="1" applyFont="1" applyBorder="1" applyAlignment="1" applyProtection="1">
      <alignment horizontal="center" vertical="center"/>
      <protection locked="0"/>
    </xf>
    <xf numFmtId="0" fontId="35" fillId="0" borderId="0" xfId="14" applyFont="1" applyAlignment="1" applyProtection="1">
      <alignment horizontal="right" vertical="center"/>
      <protection locked="0"/>
    </xf>
    <xf numFmtId="0" fontId="35" fillId="10" borderId="10" xfId="14" applyFont="1" applyFill="1" applyBorder="1" applyProtection="1">
      <alignment vertical="center"/>
      <protection locked="0"/>
    </xf>
    <xf numFmtId="0" fontId="22" fillId="0" borderId="0" xfId="14" applyFont="1" applyAlignment="1" applyProtection="1">
      <alignment horizontal="left" vertical="center"/>
      <protection locked="0"/>
    </xf>
    <xf numFmtId="0" fontId="57" fillId="0" borderId="0" xfId="14" applyFont="1" applyAlignment="1" applyProtection="1">
      <alignment horizontal="center" vertical="center"/>
      <protection locked="0"/>
    </xf>
    <xf numFmtId="0" fontId="60" fillId="0" borderId="37" xfId="14" applyFont="1" applyBorder="1" applyAlignment="1" applyProtection="1">
      <alignment horizontal="center" vertical="center"/>
      <protection locked="0"/>
    </xf>
    <xf numFmtId="0" fontId="60" fillId="0" borderId="50" xfId="14" applyFont="1" applyBorder="1" applyAlignment="1" applyProtection="1">
      <alignment horizontal="center" vertical="center"/>
      <protection locked="0"/>
    </xf>
    <xf numFmtId="0" fontId="60" fillId="0" borderId="23" xfId="14" applyFont="1" applyBorder="1" applyAlignment="1" applyProtection="1">
      <alignment horizontal="center" vertical="center"/>
      <protection locked="0"/>
    </xf>
    <xf numFmtId="0" fontId="60" fillId="0" borderId="0" xfId="14" applyFont="1" applyAlignment="1" applyProtection="1">
      <alignment horizontal="center" vertical="center"/>
      <protection locked="0"/>
    </xf>
    <xf numFmtId="0" fontId="60" fillId="0" borderId="36" xfId="14" applyFont="1" applyBorder="1" applyProtection="1">
      <alignment vertical="center"/>
      <protection locked="0"/>
    </xf>
    <xf numFmtId="0" fontId="60" fillId="0" borderId="12" xfId="14" applyFont="1" applyBorder="1" applyAlignment="1" applyProtection="1">
      <alignment horizontal="center" vertical="center"/>
      <protection locked="0"/>
    </xf>
    <xf numFmtId="0" fontId="60" fillId="0" borderId="10" xfId="14" applyFont="1" applyBorder="1" applyProtection="1">
      <alignment vertical="center"/>
      <protection locked="0"/>
    </xf>
    <xf numFmtId="0" fontId="57" fillId="0" borderId="10" xfId="14" applyFont="1" applyBorder="1" applyProtection="1">
      <alignment vertical="center"/>
      <protection locked="0"/>
    </xf>
    <xf numFmtId="0" fontId="60" fillId="0" borderId="11" xfId="14" applyFont="1" applyBorder="1" applyProtection="1">
      <alignment vertical="center"/>
      <protection locked="0"/>
    </xf>
    <xf numFmtId="0" fontId="60" fillId="0" borderId="33" xfId="14" applyFont="1" applyBorder="1" applyAlignment="1" applyProtection="1">
      <alignment horizontal="center" vertical="center"/>
      <protection locked="0"/>
    </xf>
    <xf numFmtId="0" fontId="60" fillId="0" borderId="0" xfId="14" applyFont="1" applyProtection="1">
      <alignment vertical="center"/>
      <protection locked="0"/>
    </xf>
    <xf numFmtId="0" fontId="60" fillId="0" borderId="51" xfId="14" applyFont="1" applyBorder="1" applyProtection="1">
      <alignment vertical="center"/>
      <protection locked="0"/>
    </xf>
    <xf numFmtId="0" fontId="60" fillId="0" borderId="188" xfId="14" applyFont="1" applyBorder="1" applyAlignment="1" applyProtection="1">
      <alignment horizontal="center" vertical="center"/>
      <protection locked="0"/>
    </xf>
    <xf numFmtId="0" fontId="60" fillId="0" borderId="187" xfId="14" applyFont="1" applyBorder="1" applyAlignment="1" applyProtection="1">
      <alignment horizontal="center" vertical="center"/>
      <protection locked="0"/>
    </xf>
    <xf numFmtId="0" fontId="60" fillId="0" borderId="189" xfId="14" applyFont="1" applyBorder="1" applyProtection="1">
      <alignment vertical="center"/>
      <protection locked="0"/>
    </xf>
    <xf numFmtId="0" fontId="60" fillId="0" borderId="190" xfId="14" applyFont="1" applyBorder="1" applyProtection="1">
      <alignment vertical="center"/>
      <protection locked="0"/>
    </xf>
    <xf numFmtId="0" fontId="60" fillId="0" borderId="7" xfId="14" applyFont="1" applyBorder="1" applyAlignment="1" applyProtection="1">
      <alignment horizontal="center" vertical="center"/>
      <protection locked="0"/>
    </xf>
    <xf numFmtId="0" fontId="60" fillId="0" borderId="36" xfId="14" applyFont="1" applyBorder="1" applyAlignment="1" applyProtection="1">
      <alignment horizontal="center" vertical="center"/>
      <protection locked="0"/>
    </xf>
    <xf numFmtId="0" fontId="60" fillId="0" borderId="35" xfId="14" applyFont="1" applyBorder="1" applyAlignment="1" applyProtection="1">
      <alignment horizontal="center" vertical="center"/>
      <protection locked="0"/>
    </xf>
    <xf numFmtId="0" fontId="60" fillId="0" borderId="37" xfId="14" applyFont="1" applyBorder="1" applyProtection="1">
      <alignment vertical="center"/>
      <protection locked="0"/>
    </xf>
    <xf numFmtId="0" fontId="57" fillId="0" borderId="37" xfId="14" applyFont="1" applyBorder="1" applyProtection="1">
      <alignment vertical="center"/>
      <protection locked="0"/>
    </xf>
    <xf numFmtId="0" fontId="57" fillId="0" borderId="50" xfId="14" applyFont="1" applyBorder="1" applyProtection="1">
      <alignment vertical="center"/>
      <protection locked="0"/>
    </xf>
    <xf numFmtId="0" fontId="64" fillId="0" borderId="0" xfId="14" applyFont="1" applyAlignment="1" applyProtection="1">
      <alignment horizontal="left" vertical="center"/>
      <protection locked="0"/>
    </xf>
    <xf numFmtId="0" fontId="64" fillId="0" borderId="0" xfId="14" applyFont="1" applyProtection="1">
      <alignment vertical="center"/>
      <protection locked="0"/>
    </xf>
    <xf numFmtId="0" fontId="65" fillId="0" borderId="0" xfId="14" applyFont="1" applyProtection="1">
      <alignment vertical="center"/>
      <protection locked="0"/>
    </xf>
    <xf numFmtId="0" fontId="66" fillId="0" borderId="0" xfId="14" applyFont="1" applyProtection="1">
      <alignment vertical="center"/>
      <protection locked="0"/>
    </xf>
    <xf numFmtId="0" fontId="7" fillId="0" borderId="0" xfId="4">
      <alignment vertical="center"/>
    </xf>
    <xf numFmtId="0" fontId="7" fillId="0" borderId="0" xfId="4" applyAlignment="1">
      <alignment horizontal="center" vertical="center"/>
    </xf>
    <xf numFmtId="0" fontId="67" fillId="0" borderId="0" xfId="4" applyFont="1" applyAlignment="1">
      <alignment horizontal="center" vertical="center"/>
    </xf>
    <xf numFmtId="0" fontId="7" fillId="0" borderId="0" xfId="4" applyAlignment="1">
      <alignment horizontal="right" vertical="center"/>
    </xf>
    <xf numFmtId="0" fontId="7" fillId="0" borderId="37" xfId="4" applyBorder="1">
      <alignment vertical="center"/>
    </xf>
    <xf numFmtId="0" fontId="7" fillId="0" borderId="0" xfId="4" applyAlignment="1">
      <alignment horizontal="right"/>
    </xf>
    <xf numFmtId="0" fontId="7" fillId="0" borderId="45" xfId="4" applyBorder="1">
      <alignment vertical="center"/>
    </xf>
    <xf numFmtId="0" fontId="7" fillId="0" borderId="45" xfId="4" applyBorder="1" applyAlignment="1">
      <alignment horizontal="center" vertical="center"/>
    </xf>
    <xf numFmtId="0" fontId="11" fillId="3" borderId="164" xfId="4" applyFont="1" applyFill="1" applyBorder="1" applyAlignment="1">
      <alignment horizontal="center" vertical="center" wrapText="1"/>
    </xf>
    <xf numFmtId="0" fontId="11" fillId="3" borderId="165" xfId="4" applyFont="1" applyFill="1" applyBorder="1" applyAlignment="1">
      <alignment horizontal="center" vertical="center" wrapText="1"/>
    </xf>
    <xf numFmtId="0" fontId="11" fillId="3" borderId="154" xfId="4" applyFont="1" applyFill="1" applyBorder="1" applyAlignment="1">
      <alignment horizontal="center" vertical="center" wrapText="1"/>
    </xf>
    <xf numFmtId="0" fontId="11" fillId="3" borderId="166" xfId="4" applyFont="1" applyFill="1" applyBorder="1" applyAlignment="1">
      <alignment horizontal="center" vertical="center" wrapText="1"/>
    </xf>
    <xf numFmtId="0" fontId="11" fillId="0" borderId="171" xfId="4" applyFont="1" applyBorder="1" applyAlignment="1">
      <alignment horizontal="center" vertical="center" wrapText="1"/>
    </xf>
    <xf numFmtId="182" fontId="21" fillId="0" borderId="172" xfId="4" applyNumberFormat="1" applyFont="1" applyBorder="1" applyAlignment="1">
      <alignment horizontal="center" vertical="center"/>
    </xf>
    <xf numFmtId="180" fontId="21" fillId="0" borderId="173" xfId="4" applyNumberFormat="1" applyFont="1" applyBorder="1">
      <alignment vertical="center"/>
    </xf>
    <xf numFmtId="180" fontId="21" fillId="0" borderId="158" xfId="4" applyNumberFormat="1" applyFont="1" applyBorder="1">
      <alignment vertical="center"/>
    </xf>
    <xf numFmtId="180" fontId="21" fillId="0" borderId="174" xfId="4" applyNumberFormat="1" applyFont="1" applyBorder="1">
      <alignment vertical="center"/>
    </xf>
    <xf numFmtId="182" fontId="21" fillId="0" borderId="176" xfId="4" applyNumberFormat="1" applyFont="1" applyBorder="1" applyAlignment="1">
      <alignment horizontal="center" vertical="center"/>
    </xf>
    <xf numFmtId="180" fontId="21" fillId="0" borderId="177" xfId="4" applyNumberFormat="1" applyFont="1" applyBorder="1">
      <alignment vertical="center"/>
    </xf>
    <xf numFmtId="180" fontId="21" fillId="0" borderId="35" xfId="4" applyNumberFormat="1" applyFont="1" applyBorder="1">
      <alignment vertical="center"/>
    </xf>
    <xf numFmtId="180" fontId="21" fillId="0" borderId="50" xfId="4" applyNumberFormat="1" applyFont="1" applyBorder="1">
      <alignment vertical="center"/>
    </xf>
    <xf numFmtId="180" fontId="21" fillId="0" borderId="50" xfId="4" applyNumberFormat="1" applyFont="1" applyBorder="1" applyAlignment="1">
      <alignment horizontal="right" vertical="center" wrapText="1"/>
    </xf>
    <xf numFmtId="181" fontId="21" fillId="0" borderId="37" xfId="4" applyNumberFormat="1" applyFont="1" applyBorder="1" applyAlignment="1">
      <alignment horizontal="right" vertical="center" wrapText="1"/>
    </xf>
    <xf numFmtId="0" fontId="21" fillId="0" borderId="35" xfId="4" applyFont="1" applyBorder="1" applyAlignment="1">
      <alignment vertical="center" wrapText="1"/>
    </xf>
    <xf numFmtId="0" fontId="21" fillId="0" borderId="178" xfId="4" applyFont="1" applyBorder="1" applyAlignment="1">
      <alignment horizontal="center" vertical="center" shrinkToFit="1"/>
    </xf>
    <xf numFmtId="0" fontId="21" fillId="0" borderId="180" xfId="4" applyFont="1" applyBorder="1" applyAlignment="1">
      <alignment horizontal="center" vertical="center"/>
    </xf>
    <xf numFmtId="180" fontId="21" fillId="0" borderId="50" xfId="4" applyNumberFormat="1" applyFont="1" applyBorder="1" applyAlignment="1">
      <alignment horizontal="center" vertical="center"/>
    </xf>
    <xf numFmtId="181" fontId="21" fillId="0" borderId="37" xfId="4" applyNumberFormat="1" applyFont="1" applyBorder="1">
      <alignment vertical="center"/>
    </xf>
    <xf numFmtId="0" fontId="21" fillId="0" borderId="12" xfId="4" applyFont="1" applyBorder="1" applyAlignment="1">
      <alignment vertical="center" wrapText="1"/>
    </xf>
    <xf numFmtId="0" fontId="21" fillId="0" borderId="179" xfId="4" applyFont="1" applyBorder="1" applyAlignment="1">
      <alignment horizontal="center" vertical="center" shrinkToFit="1"/>
    </xf>
    <xf numFmtId="182" fontId="21" fillId="0" borderId="152" xfId="4" applyNumberFormat="1" applyFont="1" applyBorder="1" applyAlignment="1">
      <alignment horizontal="center" vertical="center"/>
    </xf>
    <xf numFmtId="180" fontId="21" fillId="0" borderId="182" xfId="4" applyNumberFormat="1" applyFont="1" applyBorder="1">
      <alignment vertical="center"/>
    </xf>
    <xf numFmtId="180" fontId="21" fillId="0" borderId="155" xfId="4" applyNumberFormat="1" applyFont="1" applyBorder="1">
      <alignment vertical="center"/>
    </xf>
    <xf numFmtId="180" fontId="21" fillId="0" borderId="167" xfId="4" applyNumberFormat="1" applyFont="1" applyBorder="1">
      <alignment vertical="center"/>
    </xf>
    <xf numFmtId="181" fontId="21" fillId="0" borderId="157" xfId="4" applyNumberFormat="1" applyFont="1" applyBorder="1">
      <alignment vertical="center"/>
    </xf>
    <xf numFmtId="0" fontId="21" fillId="0" borderId="156" xfId="4" applyFont="1" applyBorder="1" applyAlignment="1">
      <alignment vertical="center" wrapText="1"/>
    </xf>
    <xf numFmtId="0" fontId="21" fillId="0" borderId="183" xfId="4" applyFont="1" applyBorder="1" applyAlignment="1">
      <alignment horizontal="center" vertical="center" shrinkToFit="1"/>
    </xf>
    <xf numFmtId="0" fontId="21" fillId="0" borderId="171" xfId="4" applyFont="1" applyBorder="1" applyAlignment="1">
      <alignment horizontal="center" vertical="center"/>
    </xf>
    <xf numFmtId="0" fontId="10" fillId="0" borderId="0" xfId="4" applyFont="1">
      <alignment vertical="center"/>
    </xf>
    <xf numFmtId="181" fontId="21" fillId="8" borderId="35" xfId="4" applyNumberFormat="1" applyFont="1" applyFill="1" applyBorder="1">
      <alignment vertical="center"/>
    </xf>
    <xf numFmtId="0" fontId="21" fillId="0" borderId="0" xfId="4" applyFont="1">
      <alignment vertical="center"/>
    </xf>
    <xf numFmtId="0" fontId="7" fillId="0" borderId="0" xfId="8">
      <alignment vertical="center"/>
    </xf>
    <xf numFmtId="0" fontId="43" fillId="0" borderId="36" xfId="8" applyFont="1" applyBorder="1" applyAlignment="1">
      <alignment horizontal="right" vertical="center" textRotation="255"/>
    </xf>
    <xf numFmtId="0" fontId="41" fillId="2" borderId="50" xfId="8" applyFont="1" applyFill="1" applyBorder="1" applyAlignment="1">
      <alignment horizontal="left" vertical="center" indent="1"/>
    </xf>
    <xf numFmtId="0" fontId="33" fillId="2" borderId="146" xfId="8" applyFont="1" applyFill="1" applyBorder="1">
      <alignment vertical="center"/>
    </xf>
    <xf numFmtId="178" fontId="33" fillId="0" borderId="51" xfId="8" applyNumberFormat="1" applyFont="1" applyBorder="1" applyAlignment="1">
      <alignment horizontal="center" vertical="center"/>
    </xf>
    <xf numFmtId="179" fontId="33" fillId="0" borderId="34" xfId="9" applyNumberFormat="1" applyFont="1" applyFill="1" applyBorder="1" applyAlignment="1">
      <alignment horizontal="center" vertical="center"/>
    </xf>
    <xf numFmtId="38" fontId="42" fillId="0" borderId="141" xfId="9" applyFont="1" applyBorder="1" applyAlignment="1">
      <alignment vertical="center"/>
    </xf>
    <xf numFmtId="38" fontId="33" fillId="2" borderId="143" xfId="9" applyFont="1" applyFill="1" applyBorder="1" applyAlignment="1">
      <alignment vertical="center"/>
    </xf>
    <xf numFmtId="0" fontId="33" fillId="2" borderId="144" xfId="8" applyFont="1" applyFill="1" applyBorder="1">
      <alignment vertical="center"/>
    </xf>
    <xf numFmtId="178" fontId="33" fillId="2" borderId="50" xfId="8" applyNumberFormat="1" applyFont="1" applyFill="1" applyBorder="1">
      <alignment vertical="center"/>
    </xf>
    <xf numFmtId="179" fontId="33" fillId="2" borderId="36" xfId="9" applyNumberFormat="1" applyFont="1" applyFill="1" applyBorder="1" applyAlignment="1">
      <alignment vertical="center"/>
    </xf>
    <xf numFmtId="38" fontId="33" fillId="2" borderId="139" xfId="9" applyFont="1" applyFill="1" applyBorder="1" applyAlignment="1">
      <alignment vertical="center"/>
    </xf>
    <xf numFmtId="0" fontId="42" fillId="0" borderId="142" xfId="8" applyFont="1" applyBorder="1">
      <alignment vertical="center"/>
    </xf>
    <xf numFmtId="0" fontId="33" fillId="0" borderId="0" xfId="8" applyFont="1" applyAlignment="1">
      <alignment horizontal="right"/>
    </xf>
    <xf numFmtId="0" fontId="33" fillId="0" borderId="0" xfId="8" applyFont="1" applyAlignment="1">
      <alignment horizontal="right" vertical="top"/>
    </xf>
    <xf numFmtId="0" fontId="7" fillId="0" borderId="0" xfId="8" applyAlignment="1">
      <alignment horizontal="right" vertical="top"/>
    </xf>
    <xf numFmtId="0" fontId="69" fillId="0" borderId="0" xfId="7" applyFont="1">
      <alignment vertical="center"/>
    </xf>
    <xf numFmtId="0" fontId="69" fillId="0" borderId="0" xfId="7" applyFont="1" applyAlignment="1">
      <alignment horizontal="right" vertical="center"/>
    </xf>
    <xf numFmtId="0" fontId="70" fillId="0" borderId="12" xfId="7" applyFont="1" applyBorder="1" applyAlignment="1">
      <alignment horizontal="center" vertical="center" wrapText="1"/>
    </xf>
    <xf numFmtId="0" fontId="71" fillId="0" borderId="12" xfId="7" applyFont="1" applyBorder="1" applyAlignment="1">
      <alignment horizontal="center" vertical="center" wrapText="1"/>
    </xf>
    <xf numFmtId="0" fontId="29" fillId="0" borderId="7" xfId="7" applyFont="1" applyBorder="1" applyAlignment="1">
      <alignment horizontal="center" vertical="center" wrapText="1"/>
    </xf>
    <xf numFmtId="0" fontId="29" fillId="0" borderId="12" xfId="7" applyFont="1" applyBorder="1" applyAlignment="1">
      <alignment horizontal="justify" vertical="center"/>
    </xf>
    <xf numFmtId="0" fontId="29" fillId="0" borderId="12" xfId="7" applyFont="1" applyBorder="1" applyAlignment="1">
      <alignment horizontal="justify" vertical="center" wrapText="1"/>
    </xf>
    <xf numFmtId="0" fontId="29" fillId="0" borderId="122" xfId="7" applyFont="1" applyBorder="1" applyAlignment="1">
      <alignment horizontal="justify" vertical="center" wrapText="1"/>
    </xf>
    <xf numFmtId="0" fontId="29" fillId="0" borderId="131" xfId="7" applyFont="1" applyBorder="1" applyAlignment="1">
      <alignment horizontal="justify" vertical="center" wrapText="1"/>
    </xf>
    <xf numFmtId="0" fontId="29" fillId="0" borderId="131" xfId="7" applyFont="1" applyBorder="1" applyAlignment="1">
      <alignment horizontal="left" vertical="center" wrapText="1"/>
    </xf>
    <xf numFmtId="0" fontId="75" fillId="0" borderId="134" xfId="7" applyFont="1" applyBorder="1" applyAlignment="1">
      <alignment horizontal="justify" vertical="center"/>
    </xf>
    <xf numFmtId="0" fontId="69" fillId="0" borderId="134" xfId="7" applyFont="1" applyBorder="1">
      <alignment vertical="center"/>
    </xf>
    <xf numFmtId="0" fontId="70" fillId="0" borderId="12" xfId="7" applyFont="1" applyBorder="1" applyAlignment="1">
      <alignment horizontal="center" vertical="center" shrinkToFit="1"/>
    </xf>
    <xf numFmtId="0" fontId="12" fillId="0" borderId="0" xfId="0" applyFont="1" applyAlignment="1">
      <alignment horizontal="center" vertical="center"/>
    </xf>
    <xf numFmtId="0" fontId="35" fillId="10" borderId="18" xfId="14" applyFont="1" applyFill="1" applyBorder="1" applyProtection="1">
      <alignment vertical="center"/>
      <protection locked="0"/>
    </xf>
    <xf numFmtId="0" fontId="35" fillId="10" borderId="22" xfId="14" applyFont="1" applyFill="1" applyBorder="1" applyProtection="1">
      <alignment vertical="center"/>
      <protection locked="0"/>
    </xf>
    <xf numFmtId="0" fontId="8" fillId="0" borderId="0" xfId="3">
      <alignment vertical="center"/>
    </xf>
    <xf numFmtId="0" fontId="37" fillId="0" borderId="0" xfId="3" applyFont="1">
      <alignment vertical="center"/>
    </xf>
    <xf numFmtId="0" fontId="37" fillId="0" borderId="0" xfId="3" applyFont="1" applyAlignment="1">
      <alignment horizontal="right"/>
    </xf>
    <xf numFmtId="0" fontId="37" fillId="0" borderId="37" xfId="3" applyFont="1" applyBorder="1" applyAlignment="1">
      <alignment horizontal="left" vertical="center"/>
    </xf>
    <xf numFmtId="0" fontId="37" fillId="0" borderId="37" xfId="3" applyFont="1" applyBorder="1" applyAlignment="1">
      <alignment horizontal="right" vertical="center"/>
    </xf>
    <xf numFmtId="0" fontId="37" fillId="0" borderId="37" xfId="3" applyFont="1" applyBorder="1" applyAlignment="1">
      <alignment horizontal="left"/>
    </xf>
    <xf numFmtId="0" fontId="37" fillId="0" borderId="37" xfId="3" applyFont="1" applyBorder="1" applyAlignment="1">
      <alignment horizontal="right"/>
    </xf>
    <xf numFmtId="180" fontId="49" fillId="0" borderId="174" xfId="0" applyNumberFormat="1" applyFont="1" applyBorder="1">
      <alignment vertical="center"/>
    </xf>
    <xf numFmtId="181" fontId="49" fillId="0" borderId="159" xfId="0" applyNumberFormat="1" applyFont="1" applyBorder="1">
      <alignment vertical="center"/>
    </xf>
    <xf numFmtId="20" fontId="49" fillId="0" borderId="158" xfId="0" applyNumberFormat="1" applyFont="1" applyBorder="1" applyAlignment="1">
      <alignment vertical="center" wrapText="1"/>
    </xf>
    <xf numFmtId="20" fontId="49" fillId="0" borderId="175" xfId="0" applyNumberFormat="1" applyFont="1" applyBorder="1" applyAlignment="1">
      <alignment horizontal="center" vertical="center" shrinkToFit="1"/>
    </xf>
    <xf numFmtId="0" fontId="37" fillId="0" borderId="50" xfId="0" applyFont="1" applyBorder="1" applyAlignment="1">
      <alignment horizontal="center" vertical="center"/>
    </xf>
    <xf numFmtId="0" fontId="49" fillId="0" borderId="138" xfId="0" applyFont="1" applyBorder="1" applyAlignment="1">
      <alignment horizontal="center" vertical="center"/>
    </xf>
    <xf numFmtId="180" fontId="49" fillId="0" borderId="50" xfId="0" applyNumberFormat="1" applyFont="1" applyBorder="1">
      <alignment vertical="center"/>
    </xf>
    <xf numFmtId="180" fontId="49" fillId="0" borderId="50" xfId="0" applyNumberFormat="1" applyFont="1" applyBorder="1" applyAlignment="1">
      <alignment horizontal="right" vertical="center" wrapText="1"/>
    </xf>
    <xf numFmtId="181" fontId="49" fillId="0" borderId="37" xfId="0" applyNumberFormat="1" applyFont="1" applyBorder="1" applyAlignment="1">
      <alignment horizontal="right" vertical="center" wrapText="1"/>
    </xf>
    <xf numFmtId="0" fontId="49" fillId="0" borderId="35" xfId="0" applyFont="1" applyBorder="1" applyAlignment="1">
      <alignment vertical="center" wrapText="1"/>
    </xf>
    <xf numFmtId="0" fontId="49" fillId="0" borderId="178" xfId="0" applyFont="1" applyBorder="1" applyAlignment="1">
      <alignment horizontal="center" vertical="center" shrinkToFit="1"/>
    </xf>
    <xf numFmtId="0" fontId="37" fillId="0" borderId="11" xfId="0" applyFont="1" applyBorder="1" applyAlignment="1">
      <alignment horizontal="center" vertical="center"/>
    </xf>
    <xf numFmtId="0" fontId="49" fillId="0" borderId="180" xfId="0" applyFont="1" applyBorder="1" applyAlignment="1">
      <alignment horizontal="center" vertical="center"/>
    </xf>
    <xf numFmtId="0" fontId="17" fillId="0" borderId="0" xfId="0" applyFont="1" applyAlignment="1">
      <alignment horizontal="center" vertical="center"/>
    </xf>
    <xf numFmtId="0" fontId="11" fillId="0" borderId="47" xfId="0" applyFont="1" applyBorder="1" applyAlignment="1">
      <alignment horizontal="left" vertical="center"/>
    </xf>
    <xf numFmtId="0" fontId="11" fillId="0" borderId="31" xfId="0" applyFont="1" applyBorder="1" applyAlignment="1">
      <alignment horizontal="left" vertical="center"/>
    </xf>
    <xf numFmtId="0" fontId="11" fillId="0" borderId="2" xfId="0" applyFont="1" applyBorder="1" applyAlignment="1">
      <alignment horizontal="left" vertical="center"/>
    </xf>
    <xf numFmtId="0" fontId="11" fillId="0" borderId="48" xfId="0" applyFont="1" applyBorder="1" applyAlignment="1">
      <alignment horizontal="left" vertical="center"/>
    </xf>
    <xf numFmtId="0" fontId="11" fillId="0" borderId="38" xfId="0" applyFont="1" applyBorder="1" applyAlignment="1">
      <alignment horizontal="left" vertical="center"/>
    </xf>
    <xf numFmtId="0" fontId="11" fillId="0" borderId="32"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1" fillId="0" borderId="7"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24"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0" fillId="0" borderId="37" xfId="0" applyFont="1" applyBorder="1" applyAlignment="1">
      <alignment horizontal="left" vertical="center"/>
    </xf>
    <xf numFmtId="0" fontId="10" fillId="0" borderId="50" xfId="0" applyFont="1" applyBorder="1" applyAlignment="1">
      <alignment horizontal="left" vertical="center"/>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50" xfId="0" applyFont="1" applyFill="1" applyBorder="1" applyAlignment="1">
      <alignment horizontal="center" vertical="center"/>
    </xf>
    <xf numFmtId="0" fontId="10" fillId="0" borderId="38" xfId="0" applyFont="1" applyBorder="1" applyAlignment="1">
      <alignment horizontal="left" vertical="center"/>
    </xf>
    <xf numFmtId="0" fontId="10" fillId="0" borderId="32" xfId="0" applyFont="1" applyBorder="1" applyAlignment="1">
      <alignment horizontal="left" vertical="center"/>
    </xf>
    <xf numFmtId="0" fontId="10" fillId="0" borderId="39" xfId="0" applyFont="1" applyBorder="1" applyAlignment="1">
      <alignment horizontal="left"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9" xfId="0" applyFont="1" applyFill="1" applyBorder="1" applyAlignment="1">
      <alignment horizontal="center"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22" xfId="0" applyFont="1" applyBorder="1" applyAlignment="1">
      <alignment horizontal="left" vertical="center"/>
    </xf>
    <xf numFmtId="0" fontId="10" fillId="0" borderId="49"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40" xfId="0" applyFont="1" applyBorder="1" applyAlignment="1">
      <alignment horizontal="left" vertical="center"/>
    </xf>
    <xf numFmtId="0" fontId="10" fillId="0" borderId="47" xfId="0" applyFont="1" applyBorder="1" applyAlignment="1">
      <alignment horizontal="left" vertical="center"/>
    </xf>
    <xf numFmtId="0" fontId="10" fillId="0" borderId="31" xfId="0" applyFont="1" applyBorder="1" applyAlignment="1">
      <alignment horizontal="left" vertical="center"/>
    </xf>
    <xf numFmtId="0" fontId="10" fillId="0" borderId="2" xfId="0" applyFont="1" applyBorder="1" applyAlignment="1">
      <alignment horizontal="left" vertical="center"/>
    </xf>
    <xf numFmtId="0" fontId="10" fillId="0" borderId="48" xfId="0" applyFont="1" applyBorder="1" applyAlignment="1">
      <alignment horizontal="left" vertical="center"/>
    </xf>
    <xf numFmtId="0" fontId="11" fillId="4" borderId="7" xfId="0" applyFont="1" applyFill="1" applyBorder="1" applyAlignment="1">
      <alignment horizontal="left" vertical="center"/>
    </xf>
    <xf numFmtId="0" fontId="11" fillId="4" borderId="24" xfId="0" applyFont="1" applyFill="1" applyBorder="1" applyAlignment="1">
      <alignment horizontal="left" vertical="center"/>
    </xf>
    <xf numFmtId="0" fontId="11" fillId="0" borderId="7" xfId="0" applyFont="1" applyBorder="1" applyAlignment="1">
      <alignment horizontal="left" vertical="center" wrapText="1"/>
    </xf>
    <xf numFmtId="0" fontId="10" fillId="2" borderId="24" xfId="0" applyFont="1" applyFill="1" applyBorder="1" applyAlignment="1">
      <alignment horizontal="center" vertical="center"/>
    </xf>
    <xf numFmtId="0" fontId="11" fillId="0" borderId="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0" fillId="2" borderId="47"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8" xfId="0" applyFont="1" applyFill="1" applyBorder="1" applyAlignment="1">
      <alignment horizontal="center" vertical="center"/>
    </xf>
    <xf numFmtId="38" fontId="11" fillId="0" borderId="28" xfId="1" applyFont="1" applyBorder="1" applyAlignment="1">
      <alignment horizontal="center" vertical="center"/>
    </xf>
    <xf numFmtId="38" fontId="11" fillId="0" borderId="30" xfId="1"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38" fontId="11" fillId="0" borderId="7" xfId="1" applyFont="1" applyBorder="1" applyAlignment="1">
      <alignment horizontal="center" vertical="center"/>
    </xf>
    <xf numFmtId="38" fontId="11" fillId="0" borderId="24" xfId="1" applyFont="1" applyBorder="1" applyAlignment="1">
      <alignment horizontal="center" vertical="center"/>
    </xf>
    <xf numFmtId="176" fontId="30" fillId="0" borderId="77" xfId="1" applyNumberFormat="1" applyFont="1" applyBorder="1" applyAlignment="1">
      <alignment horizontal="right" vertical="center" shrinkToFit="1"/>
    </xf>
    <xf numFmtId="176" fontId="30" fillId="0" borderId="78" xfId="1" applyNumberFormat="1" applyFont="1" applyBorder="1" applyAlignment="1">
      <alignment horizontal="right" vertical="center" shrinkToFit="1"/>
    </xf>
    <xf numFmtId="176" fontId="30" fillId="0" borderId="106" xfId="1" applyNumberFormat="1" applyFont="1" applyBorder="1" applyAlignment="1">
      <alignment horizontal="right" vertical="center" shrinkToFit="1"/>
    </xf>
    <xf numFmtId="176" fontId="30" fillId="0" borderId="107" xfId="1" applyNumberFormat="1" applyFont="1" applyBorder="1" applyAlignment="1">
      <alignment horizontal="right" vertical="center" shrinkToFit="1"/>
    </xf>
    <xf numFmtId="0" fontId="10" fillId="0" borderId="102" xfId="4" applyFont="1" applyBorder="1" applyAlignment="1">
      <alignment horizontal="left" vertical="center" shrinkToFit="1"/>
    </xf>
    <xf numFmtId="0" fontId="10" fillId="0" borderId="103" xfId="4" applyFont="1" applyBorder="1" applyAlignment="1">
      <alignment horizontal="left" vertical="center" shrinkToFit="1"/>
    </xf>
    <xf numFmtId="0" fontId="10" fillId="0" borderId="104" xfId="4" applyFont="1" applyBorder="1" applyAlignment="1">
      <alignment horizontal="left" vertical="center" shrinkToFit="1"/>
    </xf>
    <xf numFmtId="176" fontId="30" fillId="0" borderId="105" xfId="1" applyNumberFormat="1" applyFont="1" applyBorder="1" applyAlignment="1">
      <alignment horizontal="right" vertical="center" shrinkToFit="1"/>
    </xf>
    <xf numFmtId="0" fontId="10" fillId="0" borderId="73" xfId="4" applyFont="1" applyBorder="1" applyAlignment="1">
      <alignment horizontal="left" vertical="center" shrinkToFit="1"/>
    </xf>
    <xf numFmtId="0" fontId="10" fillId="0" borderId="74" xfId="4" applyFont="1" applyBorder="1" applyAlignment="1">
      <alignment horizontal="left" vertical="center" shrinkToFit="1"/>
    </xf>
    <xf numFmtId="0" fontId="10" fillId="0" borderId="75" xfId="4" applyFont="1" applyBorder="1" applyAlignment="1">
      <alignment horizontal="left" vertical="center" shrinkToFit="1"/>
    </xf>
    <xf numFmtId="176" fontId="30" fillId="0" borderId="76" xfId="1" applyNumberFormat="1" applyFont="1" applyBorder="1" applyAlignment="1">
      <alignment horizontal="right" vertical="center" shrinkToFit="1"/>
    </xf>
    <xf numFmtId="176" fontId="30" fillId="0" borderId="89" xfId="1" applyNumberFormat="1" applyFont="1" applyBorder="1" applyAlignment="1">
      <alignment horizontal="right" vertical="center" shrinkToFit="1"/>
    </xf>
    <xf numFmtId="176" fontId="30" fillId="0" borderId="90" xfId="1" applyNumberFormat="1" applyFont="1" applyBorder="1" applyAlignment="1">
      <alignment horizontal="right" vertical="center" shrinkToFit="1"/>
    </xf>
    <xf numFmtId="0" fontId="10" fillId="3" borderId="7" xfId="4" applyFont="1" applyFill="1" applyBorder="1" applyAlignment="1">
      <alignment horizontal="left" vertical="center" shrinkToFit="1"/>
    </xf>
    <xf numFmtId="0" fontId="10" fillId="3" borderId="10" xfId="4" applyFont="1" applyFill="1" applyBorder="1" applyAlignment="1">
      <alignment horizontal="left" vertical="center" shrinkToFit="1"/>
    </xf>
    <xf numFmtId="0" fontId="10" fillId="3" borderId="11" xfId="4" applyFont="1" applyFill="1" applyBorder="1" applyAlignment="1">
      <alignment horizontal="left" vertical="center" shrinkToFit="1"/>
    </xf>
    <xf numFmtId="177" fontId="30" fillId="3" borderId="64" xfId="5" applyNumberFormat="1" applyFont="1" applyFill="1" applyBorder="1" applyAlignment="1">
      <alignment horizontal="right" vertical="center" shrinkToFit="1"/>
    </xf>
    <xf numFmtId="177" fontId="30" fillId="3" borderId="9" xfId="5" applyNumberFormat="1" applyFont="1" applyFill="1" applyBorder="1" applyAlignment="1">
      <alignment horizontal="right" vertical="center" shrinkToFit="1"/>
    </xf>
    <xf numFmtId="176" fontId="30" fillId="0" borderId="83" xfId="1" applyNumberFormat="1" applyFont="1" applyBorder="1" applyAlignment="1">
      <alignment horizontal="right" vertical="center" shrinkToFit="1"/>
    </xf>
    <xf numFmtId="0" fontId="10" fillId="0" borderId="85" xfId="4" applyFont="1" applyBorder="1" applyAlignment="1">
      <alignment horizontal="left" vertical="center" shrinkToFit="1"/>
    </xf>
    <xf numFmtId="0" fontId="10" fillId="0" borderId="86" xfId="4" applyFont="1" applyBorder="1" applyAlignment="1">
      <alignment horizontal="left" vertical="center" shrinkToFit="1"/>
    </xf>
    <xf numFmtId="0" fontId="10" fillId="0" borderId="87" xfId="4" applyFont="1" applyBorder="1" applyAlignment="1">
      <alignment horizontal="left" vertical="center" shrinkToFit="1"/>
    </xf>
    <xf numFmtId="176" fontId="30" fillId="0" borderId="88" xfId="1" applyNumberFormat="1" applyFont="1" applyBorder="1" applyAlignment="1">
      <alignment horizontal="right" vertical="center" shrinkToFit="1"/>
    </xf>
    <xf numFmtId="0" fontId="10" fillId="0" borderId="79" xfId="4" applyFont="1" applyBorder="1" applyAlignment="1">
      <alignment horizontal="left" vertical="center" shrinkToFit="1"/>
    </xf>
    <xf numFmtId="0" fontId="10" fillId="0" borderId="80" xfId="4" applyFont="1" applyBorder="1" applyAlignment="1">
      <alignment horizontal="left" vertical="center" shrinkToFit="1"/>
    </xf>
    <xf numFmtId="0" fontId="10" fillId="0" borderId="81" xfId="4" applyFont="1" applyBorder="1" applyAlignment="1">
      <alignment horizontal="left" vertical="center" shrinkToFit="1"/>
    </xf>
    <xf numFmtId="176" fontId="30" fillId="0" borderId="82" xfId="1" applyNumberFormat="1" applyFont="1" applyBorder="1" applyAlignment="1">
      <alignment horizontal="right" vertical="center" shrinkToFit="1"/>
    </xf>
    <xf numFmtId="176" fontId="30" fillId="3" borderId="83" xfId="1" applyNumberFormat="1" applyFont="1" applyFill="1" applyBorder="1" applyAlignment="1">
      <alignment horizontal="right" vertical="center" shrinkToFit="1"/>
    </xf>
    <xf numFmtId="176" fontId="30" fillId="3" borderId="84" xfId="1" applyNumberFormat="1" applyFont="1" applyFill="1" applyBorder="1" applyAlignment="1">
      <alignment horizontal="right" vertical="center" shrinkToFit="1"/>
    </xf>
    <xf numFmtId="0" fontId="29" fillId="5" borderId="57" xfId="4" applyFont="1" applyFill="1" applyBorder="1" applyAlignment="1">
      <alignment horizontal="center" vertical="center" shrinkToFit="1"/>
    </xf>
    <xf numFmtId="0" fontId="29" fillId="5" borderId="72" xfId="4" applyFont="1" applyFill="1" applyBorder="1" applyAlignment="1">
      <alignment horizontal="center" vertical="center" shrinkToFit="1"/>
    </xf>
    <xf numFmtId="0" fontId="29" fillId="5" borderId="58" xfId="4" applyFont="1" applyFill="1" applyBorder="1" applyAlignment="1">
      <alignment horizontal="center" vertical="center" shrinkToFit="1"/>
    </xf>
    <xf numFmtId="0" fontId="29" fillId="5" borderId="56" xfId="4" applyFont="1" applyFill="1" applyBorder="1" applyAlignment="1">
      <alignment horizontal="center" vertical="center" shrinkToFit="1"/>
    </xf>
    <xf numFmtId="176" fontId="30" fillId="0" borderId="100" xfId="1" applyNumberFormat="1" applyFont="1" applyBorder="1" applyAlignment="1">
      <alignment horizontal="right" vertical="center" shrinkToFit="1"/>
    </xf>
    <xf numFmtId="176" fontId="30" fillId="0" borderId="101" xfId="1" applyNumberFormat="1" applyFont="1" applyBorder="1" applyAlignment="1">
      <alignment horizontal="right" vertical="center" shrinkToFit="1"/>
    </xf>
    <xf numFmtId="176" fontId="30" fillId="0" borderId="9" xfId="1" applyNumberFormat="1" applyFont="1" applyBorder="1" applyAlignment="1">
      <alignment horizontal="right" vertical="center" shrinkToFit="1"/>
    </xf>
    <xf numFmtId="0" fontId="10" fillId="0" borderId="96" xfId="4" applyFont="1" applyBorder="1" applyAlignment="1">
      <alignment horizontal="left" vertical="center" shrinkToFit="1"/>
    </xf>
    <xf numFmtId="0" fontId="10" fillId="0" borderId="97" xfId="4" applyFont="1" applyBorder="1" applyAlignment="1">
      <alignment horizontal="left" vertical="center" shrinkToFit="1"/>
    </xf>
    <xf numFmtId="0" fontId="10" fillId="0" borderId="98" xfId="4" applyFont="1" applyBorder="1" applyAlignment="1">
      <alignment horizontal="left" vertical="center" shrinkToFit="1"/>
    </xf>
    <xf numFmtId="0" fontId="10" fillId="0" borderId="91" xfId="4" applyFont="1" applyBorder="1" applyAlignment="1">
      <alignment horizontal="left" vertical="center" shrinkToFit="1"/>
    </xf>
    <xf numFmtId="0" fontId="10" fillId="0" borderId="92" xfId="4" applyFont="1" applyBorder="1" applyAlignment="1">
      <alignment horizontal="left" vertical="center" shrinkToFit="1"/>
    </xf>
    <xf numFmtId="0" fontId="10" fillId="0" borderId="93" xfId="4" applyFont="1" applyBorder="1" applyAlignment="1">
      <alignment horizontal="left" vertical="center" shrinkToFit="1"/>
    </xf>
    <xf numFmtId="0" fontId="10" fillId="3" borderId="79" xfId="4" applyFont="1" applyFill="1" applyBorder="1" applyAlignment="1">
      <alignment horizontal="left" vertical="center" shrinkToFit="1"/>
    </xf>
    <xf numFmtId="0" fontId="10" fillId="3" borderId="80" xfId="4" applyFont="1" applyFill="1" applyBorder="1" applyAlignment="1">
      <alignment horizontal="left" vertical="center" shrinkToFit="1"/>
    </xf>
    <xf numFmtId="0" fontId="10" fillId="3" borderId="81" xfId="4" applyFont="1" applyFill="1" applyBorder="1" applyAlignment="1">
      <alignment horizontal="left" vertical="center" shrinkToFit="1"/>
    </xf>
    <xf numFmtId="176" fontId="30" fillId="3" borderId="82" xfId="1" applyNumberFormat="1" applyFont="1" applyFill="1" applyBorder="1" applyAlignment="1">
      <alignment horizontal="right" vertical="center" shrinkToFit="1"/>
    </xf>
    <xf numFmtId="176" fontId="30" fillId="0" borderId="95" xfId="1" applyNumberFormat="1" applyFont="1" applyBorder="1" applyAlignment="1">
      <alignment horizontal="right" vertical="center" shrinkToFit="1"/>
    </xf>
    <xf numFmtId="176" fontId="30" fillId="0" borderId="93" xfId="1" applyNumberFormat="1" applyFont="1" applyBorder="1" applyAlignment="1">
      <alignment horizontal="right" vertical="center" shrinkToFit="1"/>
    </xf>
    <xf numFmtId="176" fontId="30" fillId="0" borderId="94" xfId="1" applyNumberFormat="1" applyFont="1" applyBorder="1" applyAlignment="1">
      <alignment horizontal="right" vertical="center" shrinkToFit="1"/>
    </xf>
    <xf numFmtId="0" fontId="29" fillId="5" borderId="53" xfId="4" applyFont="1" applyFill="1" applyBorder="1" applyAlignment="1">
      <alignment horizontal="center" vertical="center" shrinkToFit="1"/>
    </xf>
    <xf numFmtId="0" fontId="29" fillId="5" borderId="71" xfId="4" applyFont="1" applyFill="1" applyBorder="1" applyAlignment="1">
      <alignment horizontal="center" vertical="center" shrinkToFit="1"/>
    </xf>
    <xf numFmtId="0" fontId="29" fillId="5" borderId="63" xfId="4" applyFont="1" applyFill="1" applyBorder="1" applyAlignment="1">
      <alignment horizontal="center" vertical="center" shrinkToFit="1"/>
    </xf>
    <xf numFmtId="176" fontId="30" fillId="0" borderId="99" xfId="1" applyNumberFormat="1" applyFont="1" applyBorder="1" applyAlignment="1">
      <alignment horizontal="right" vertical="center" shrinkToFit="1"/>
    </xf>
    <xf numFmtId="6" fontId="16" fillId="5" borderId="19" xfId="2" applyFont="1" applyFill="1" applyBorder="1" applyAlignment="1">
      <alignment horizontal="left" vertical="center" wrapText="1"/>
    </xf>
    <xf numFmtId="6" fontId="16" fillId="5" borderId="18" xfId="2" applyFont="1" applyFill="1" applyBorder="1" applyAlignment="1">
      <alignment horizontal="left" vertical="center" wrapText="1"/>
    </xf>
    <xf numFmtId="6" fontId="16" fillId="5" borderId="36" xfId="2" applyFont="1" applyFill="1" applyBorder="1" applyAlignment="1">
      <alignment horizontal="left" vertical="center" wrapText="1"/>
    </xf>
    <xf numFmtId="6" fontId="16" fillId="5" borderId="37" xfId="2" applyFont="1" applyFill="1" applyBorder="1" applyAlignment="1">
      <alignment horizontal="left" vertical="center" wrapText="1"/>
    </xf>
    <xf numFmtId="6" fontId="29" fillId="5" borderId="55" xfId="2" applyFont="1" applyFill="1" applyBorder="1" applyAlignment="1">
      <alignment horizontal="center" vertical="center" wrapText="1"/>
    </xf>
    <xf numFmtId="6" fontId="29" fillId="5" borderId="56" xfId="2" applyFont="1" applyFill="1" applyBorder="1" applyAlignment="1">
      <alignment horizontal="center" vertical="center" wrapText="1"/>
    </xf>
    <xf numFmtId="6" fontId="29" fillId="5" borderId="62" xfId="2" applyFont="1" applyFill="1" applyBorder="1" applyAlignment="1">
      <alignment horizontal="center" vertical="center" wrapText="1"/>
    </xf>
    <xf numFmtId="6" fontId="29" fillId="5" borderId="54" xfId="2" applyFont="1" applyFill="1" applyBorder="1" applyAlignment="1">
      <alignment horizontal="center" vertical="center" wrapText="1"/>
    </xf>
    <xf numFmtId="176" fontId="30" fillId="0" borderId="91" xfId="1" applyNumberFormat="1" applyFont="1" applyBorder="1" applyAlignment="1">
      <alignment horizontal="right" vertical="center" shrinkToFit="1"/>
    </xf>
    <xf numFmtId="0" fontId="10" fillId="0" borderId="7" xfId="4" applyFont="1" applyBorder="1" applyAlignment="1">
      <alignment horizontal="left" vertical="center" shrinkToFit="1"/>
    </xf>
    <xf numFmtId="0" fontId="10" fillId="0" borderId="10" xfId="4" applyFont="1" applyBorder="1" applyAlignment="1">
      <alignment horizontal="left" vertical="center" shrinkToFit="1"/>
    </xf>
    <xf numFmtId="0" fontId="10" fillId="0" borderId="11" xfId="4" applyFont="1" applyBorder="1" applyAlignment="1">
      <alignment horizontal="left" vertical="center" shrinkToFit="1"/>
    </xf>
    <xf numFmtId="0" fontId="29" fillId="5" borderId="54" xfId="4" applyFont="1" applyFill="1" applyBorder="1" applyAlignment="1">
      <alignment horizontal="center" vertical="center" shrinkToFit="1"/>
    </xf>
    <xf numFmtId="176" fontId="30" fillId="0" borderId="67" xfId="1" applyNumberFormat="1" applyFont="1" applyBorder="1" applyAlignment="1">
      <alignment horizontal="right" vertical="center" shrinkToFit="1"/>
    </xf>
    <xf numFmtId="176" fontId="30" fillId="0" borderId="64" xfId="1" applyNumberFormat="1" applyFont="1" applyBorder="1" applyAlignment="1">
      <alignment horizontal="right" vertical="center" shrinkToFit="1"/>
    </xf>
    <xf numFmtId="176" fontId="30" fillId="3" borderId="9" xfId="1" applyNumberFormat="1" applyFont="1" applyFill="1" applyBorder="1" applyAlignment="1">
      <alignment horizontal="right" vertical="center" shrinkToFit="1"/>
    </xf>
    <xf numFmtId="176" fontId="30" fillId="3" borderId="67" xfId="1" applyNumberFormat="1" applyFont="1" applyFill="1" applyBorder="1" applyAlignment="1">
      <alignment horizontal="right" vertical="center" shrinkToFit="1"/>
    </xf>
    <xf numFmtId="176" fontId="30" fillId="3" borderId="64" xfId="1" applyNumberFormat="1" applyFont="1" applyFill="1" applyBorder="1" applyAlignment="1">
      <alignment horizontal="right" vertical="center" shrinkToFit="1"/>
    </xf>
    <xf numFmtId="176" fontId="30" fillId="0" borderId="84" xfId="1" applyNumberFormat="1" applyFont="1" applyBorder="1" applyAlignment="1">
      <alignment horizontal="right" vertical="center" shrinkToFit="1"/>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54" xfId="0" applyFont="1" applyBorder="1" applyAlignment="1">
      <alignment horizontal="left" vertical="center"/>
    </xf>
    <xf numFmtId="0" fontId="21" fillId="3" borderId="7" xfId="3" applyFont="1" applyFill="1" applyBorder="1" applyAlignment="1">
      <alignment horizontal="left" vertical="center" wrapText="1" shrinkToFit="1"/>
    </xf>
    <xf numFmtId="0" fontId="21" fillId="3" borderId="11" xfId="3" applyFont="1" applyFill="1" applyBorder="1" applyAlignment="1">
      <alignment horizontal="left" vertical="center" wrapText="1" shrinkToFit="1"/>
    </xf>
    <xf numFmtId="0" fontId="21" fillId="3" borderId="7" xfId="3" applyFont="1" applyFill="1" applyBorder="1" applyAlignment="1">
      <alignment horizontal="right" vertical="center" wrapText="1"/>
    </xf>
    <xf numFmtId="0" fontId="21" fillId="3" borderId="10" xfId="3" applyFont="1" applyFill="1" applyBorder="1" applyAlignment="1">
      <alignment horizontal="right" vertical="center" wrapText="1"/>
    </xf>
    <xf numFmtId="0" fontId="21" fillId="3" borderId="10" xfId="3" applyFont="1" applyFill="1" applyBorder="1" applyAlignment="1">
      <alignment horizontal="left" vertical="center" wrapText="1"/>
    </xf>
    <xf numFmtId="0" fontId="21" fillId="3" borderId="11" xfId="3" applyFont="1" applyFill="1" applyBorder="1" applyAlignment="1">
      <alignment horizontal="left" vertical="center" wrapText="1"/>
    </xf>
    <xf numFmtId="0" fontId="11" fillId="0" borderId="129" xfId="0" applyFont="1" applyBorder="1" applyAlignment="1">
      <alignment horizontal="center" vertical="center"/>
    </xf>
    <xf numFmtId="0" fontId="10" fillId="2" borderId="12" xfId="0" applyFont="1" applyFill="1" applyBorder="1" applyAlignment="1">
      <alignment horizontal="center" vertical="center"/>
    </xf>
    <xf numFmtId="0" fontId="11" fillId="0" borderId="122" xfId="0" applyFont="1" applyBorder="1" applyAlignment="1">
      <alignment horizontal="center" vertical="center"/>
    </xf>
    <xf numFmtId="177" fontId="30" fillId="3" borderId="67" xfId="5" applyNumberFormat="1" applyFont="1" applyFill="1" applyBorder="1" applyAlignment="1">
      <alignment horizontal="right" vertical="center" shrinkToFit="1"/>
    </xf>
    <xf numFmtId="6" fontId="16" fillId="6" borderId="19" xfId="2" applyFont="1" applyFill="1" applyBorder="1" applyAlignment="1">
      <alignment horizontal="center" vertical="center" wrapText="1"/>
    </xf>
    <xf numFmtId="6" fontId="16" fillId="6" borderId="18" xfId="2" applyFont="1" applyFill="1" applyBorder="1" applyAlignment="1">
      <alignment horizontal="center" vertical="center" wrapText="1"/>
    </xf>
    <xf numFmtId="6" fontId="16" fillId="6" borderId="36" xfId="2" applyFont="1" applyFill="1" applyBorder="1" applyAlignment="1">
      <alignment horizontal="center" vertical="center" wrapText="1"/>
    </xf>
    <xf numFmtId="6" fontId="16" fillId="6" borderId="37" xfId="2" applyFont="1" applyFill="1" applyBorder="1" applyAlignment="1">
      <alignment horizontal="center" vertical="center" wrapText="1"/>
    </xf>
    <xf numFmtId="6" fontId="29" fillId="6" borderId="55" xfId="2" applyFont="1" applyFill="1" applyBorder="1" applyAlignment="1">
      <alignment horizontal="center" vertical="center" wrapText="1"/>
    </xf>
    <xf numFmtId="6" fontId="29" fillId="6" borderId="56" xfId="2" applyFont="1" applyFill="1" applyBorder="1" applyAlignment="1">
      <alignment horizontal="center" vertical="center" wrapText="1"/>
    </xf>
    <xf numFmtId="0" fontId="29" fillId="6" borderId="57" xfId="4" applyFont="1" applyFill="1" applyBorder="1" applyAlignment="1">
      <alignment horizontal="center" vertical="center" shrinkToFit="1"/>
    </xf>
    <xf numFmtId="0" fontId="29" fillId="6" borderId="72" xfId="4" applyFont="1" applyFill="1" applyBorder="1" applyAlignment="1">
      <alignment horizontal="center" vertical="center" shrinkToFit="1"/>
    </xf>
    <xf numFmtId="0" fontId="29" fillId="6" borderId="58" xfId="4" applyFont="1" applyFill="1" applyBorder="1" applyAlignment="1">
      <alignment horizontal="center" vertical="center" shrinkToFit="1"/>
    </xf>
    <xf numFmtId="0" fontId="10" fillId="0" borderId="7" xfId="17" applyFont="1" applyBorder="1" applyAlignment="1">
      <alignment horizontal="left" vertical="center" wrapText="1"/>
    </xf>
    <xf numFmtId="0" fontId="10" fillId="0" borderId="10" xfId="17" applyFont="1" applyBorder="1" applyAlignment="1">
      <alignment horizontal="left" vertical="center" wrapText="1"/>
    </xf>
    <xf numFmtId="0" fontId="10" fillId="0" borderId="11" xfId="17" applyFont="1" applyBorder="1" applyAlignment="1">
      <alignment horizontal="left" vertical="center" wrapText="1"/>
    </xf>
    <xf numFmtId="0" fontId="11" fillId="0" borderId="19" xfId="3" applyFont="1" applyBorder="1" applyAlignment="1">
      <alignment horizontal="center" vertical="center" wrapText="1" shrinkToFit="1"/>
    </xf>
    <xf numFmtId="0" fontId="11" fillId="0" borderId="22" xfId="3" applyFont="1" applyBorder="1" applyAlignment="1">
      <alignment horizontal="center" vertical="center" wrapText="1" shrinkToFit="1"/>
    </xf>
    <xf numFmtId="0" fontId="11" fillId="0" borderId="34" xfId="3" applyFont="1" applyBorder="1" applyAlignment="1">
      <alignment horizontal="center" vertical="center" wrapText="1" shrinkToFit="1"/>
    </xf>
    <xf numFmtId="0" fontId="11" fillId="0" borderId="51" xfId="3" applyFont="1" applyBorder="1" applyAlignment="1">
      <alignment horizontal="center" vertical="center" wrapText="1" shrinkToFit="1"/>
    </xf>
    <xf numFmtId="0" fontId="11" fillId="0" borderId="36" xfId="3" applyFont="1" applyBorder="1" applyAlignment="1">
      <alignment horizontal="center" vertical="center" wrapText="1" shrinkToFit="1"/>
    </xf>
    <xf numFmtId="0" fontId="11" fillId="0" borderId="50" xfId="3" applyFont="1" applyBorder="1" applyAlignment="1">
      <alignment horizontal="center" vertical="center" wrapText="1" shrinkToFit="1"/>
    </xf>
    <xf numFmtId="0" fontId="11" fillId="0" borderId="19" xfId="3" applyFont="1" applyBorder="1" applyAlignment="1">
      <alignment horizontal="left" vertical="center" wrapText="1"/>
    </xf>
    <xf numFmtId="0" fontId="11" fillId="0" borderId="68" xfId="3" applyFont="1" applyBorder="1" applyAlignment="1">
      <alignment horizontal="left" vertical="center" wrapText="1"/>
    </xf>
    <xf numFmtId="0" fontId="11" fillId="0" borderId="34" xfId="3" applyFont="1" applyBorder="1" applyAlignment="1">
      <alignment horizontal="left" vertical="center" wrapText="1"/>
    </xf>
    <xf numFmtId="0" fontId="11" fillId="0" borderId="69" xfId="3" applyFont="1" applyBorder="1" applyAlignment="1">
      <alignment horizontal="left" vertical="center" wrapText="1"/>
    </xf>
    <xf numFmtId="0" fontId="11" fillId="0" borderId="52" xfId="3" applyFont="1" applyBorder="1" applyAlignment="1">
      <alignment horizontal="left" vertical="center" wrapText="1"/>
    </xf>
    <xf numFmtId="0" fontId="11" fillId="0" borderId="70" xfId="3" applyFont="1" applyBorder="1" applyAlignment="1">
      <alignment horizontal="left" vertical="center" wrapText="1"/>
    </xf>
    <xf numFmtId="0" fontId="10" fillId="0" borderId="55" xfId="17" applyFont="1" applyBorder="1" applyAlignment="1">
      <alignment horizontal="left" vertical="center" wrapText="1"/>
    </xf>
    <xf numFmtId="0" fontId="10" fillId="0" borderId="57" xfId="17" applyFont="1" applyBorder="1" applyAlignment="1">
      <alignment horizontal="left" vertical="center" wrapText="1"/>
    </xf>
    <xf numFmtId="0" fontId="10" fillId="0" borderId="56" xfId="17" applyFont="1" applyBorder="1" applyAlignment="1">
      <alignment horizontal="left" vertical="center" wrapText="1"/>
    </xf>
    <xf numFmtId="0" fontId="10" fillId="0" borderId="59" xfId="17" applyFont="1" applyBorder="1" applyAlignment="1">
      <alignment horizontal="left" vertical="center" wrapText="1"/>
    </xf>
    <xf numFmtId="0" fontId="10" fillId="0" borderId="61" xfId="17" applyFont="1" applyBorder="1" applyAlignment="1">
      <alignment horizontal="left" vertical="center" wrapText="1"/>
    </xf>
    <xf numFmtId="0" fontId="10" fillId="0" borderId="60" xfId="17" applyFont="1" applyBorder="1" applyAlignment="1">
      <alignment horizontal="left" vertical="center" wrapText="1"/>
    </xf>
    <xf numFmtId="0" fontId="11" fillId="0" borderId="59" xfId="3" applyFont="1" applyBorder="1" applyAlignment="1">
      <alignment horizontal="left" vertical="center" wrapText="1"/>
    </xf>
    <xf numFmtId="0" fontId="11" fillId="0" borderId="61" xfId="3" applyFont="1" applyBorder="1" applyAlignment="1">
      <alignment horizontal="left" vertical="center" wrapText="1"/>
    </xf>
    <xf numFmtId="0" fontId="11" fillId="0" borderId="60" xfId="3" applyFont="1" applyBorder="1" applyAlignment="1">
      <alignment horizontal="left" vertical="center" wrapText="1"/>
    </xf>
    <xf numFmtId="0" fontId="11" fillId="0" borderId="62" xfId="3" applyFont="1" applyBorder="1" applyAlignment="1">
      <alignment horizontal="left" vertical="center" wrapText="1"/>
    </xf>
    <xf numFmtId="0" fontId="11" fillId="0" borderId="63" xfId="3" applyFont="1" applyBorder="1" applyAlignment="1">
      <alignment horizontal="left" vertical="center" wrapText="1"/>
    </xf>
    <xf numFmtId="0" fontId="11" fillId="0" borderId="54" xfId="3" applyFont="1" applyBorder="1" applyAlignment="1">
      <alignment horizontal="left" vertical="center" wrapText="1"/>
    </xf>
    <xf numFmtId="0" fontId="10" fillId="0" borderId="62" xfId="17" applyFont="1" applyBorder="1" applyAlignment="1">
      <alignment horizontal="left" vertical="center" wrapText="1"/>
    </xf>
    <xf numFmtId="0" fontId="10" fillId="0" borderId="63" xfId="17" applyFont="1" applyBorder="1" applyAlignment="1">
      <alignment horizontal="left" vertical="center" wrapText="1"/>
    </xf>
    <xf numFmtId="0" fontId="10" fillId="0" borderId="54" xfId="17" applyFont="1" applyBorder="1" applyAlignment="1">
      <alignment horizontal="left" vertical="center" wrapText="1"/>
    </xf>
    <xf numFmtId="0" fontId="10" fillId="0" borderId="7" xfId="16" applyFont="1" applyBorder="1" applyAlignment="1">
      <alignment horizontal="left" vertical="center" wrapText="1"/>
    </xf>
    <xf numFmtId="0" fontId="10" fillId="0" borderId="10" xfId="16" applyFont="1" applyBorder="1" applyAlignment="1">
      <alignment horizontal="left" vertical="center" wrapText="1"/>
    </xf>
    <xf numFmtId="0" fontId="10" fillId="0" borderId="11" xfId="16" applyFont="1" applyBorder="1" applyAlignment="1">
      <alignment horizontal="left" vertical="center" wrapText="1"/>
    </xf>
    <xf numFmtId="0" fontId="13" fillId="0" borderId="7" xfId="16" applyFont="1" applyBorder="1" applyAlignment="1">
      <alignment horizontal="center" vertical="center"/>
    </xf>
    <xf numFmtId="0" fontId="13" fillId="0" borderId="11" xfId="16" applyFont="1" applyBorder="1" applyAlignment="1">
      <alignment horizontal="center" vertical="center"/>
    </xf>
    <xf numFmtId="0" fontId="13" fillId="0" borderId="7" xfId="16" applyFont="1" applyBorder="1" applyAlignment="1">
      <alignment vertical="center" wrapText="1"/>
    </xf>
    <xf numFmtId="0" fontId="13" fillId="0" borderId="11" xfId="16" applyFont="1" applyBorder="1">
      <alignment vertical="center"/>
    </xf>
    <xf numFmtId="0" fontId="11" fillId="0" borderId="7" xfId="3" applyFont="1" applyBorder="1" applyAlignment="1">
      <alignment horizontal="center" vertical="center" wrapText="1" shrinkToFit="1"/>
    </xf>
    <xf numFmtId="0" fontId="11" fillId="0" borderId="11" xfId="3" applyFont="1" applyBorder="1" applyAlignment="1">
      <alignment horizontal="center" vertical="center" wrapText="1" shrinkToFit="1"/>
    </xf>
    <xf numFmtId="0" fontId="11" fillId="0" borderId="7" xfId="3" applyFont="1" applyBorder="1" applyAlignment="1">
      <alignment horizontal="left" vertical="center" wrapText="1"/>
    </xf>
    <xf numFmtId="0" fontId="11" fillId="0" borderId="10" xfId="3" applyFont="1" applyBorder="1" applyAlignment="1">
      <alignment horizontal="left" vertical="center" wrapText="1"/>
    </xf>
    <xf numFmtId="0" fontId="11" fillId="0" borderId="11" xfId="3" applyFont="1" applyBorder="1" applyAlignment="1">
      <alignment horizontal="left" vertical="center" wrapText="1"/>
    </xf>
    <xf numFmtId="0" fontId="25" fillId="0" borderId="37" xfId="3" applyFont="1" applyBorder="1" applyAlignment="1">
      <alignment horizontal="left" vertical="center" wrapText="1"/>
    </xf>
    <xf numFmtId="0" fontId="11" fillId="5" borderId="19" xfId="4" applyFont="1" applyFill="1" applyBorder="1" applyAlignment="1">
      <alignment horizontal="center" vertical="center"/>
    </xf>
    <xf numFmtId="0" fontId="11" fillId="5" borderId="18" xfId="4" applyFont="1" applyFill="1" applyBorder="1" applyAlignment="1">
      <alignment horizontal="center" vertical="center"/>
    </xf>
    <xf numFmtId="0" fontId="11" fillId="5" borderId="34" xfId="4" applyFont="1" applyFill="1" applyBorder="1" applyAlignment="1">
      <alignment horizontal="center" vertical="center"/>
    </xf>
    <xf numFmtId="0" fontId="11" fillId="5" borderId="0" xfId="4" applyFont="1" applyFill="1" applyAlignment="1">
      <alignment horizontal="center" vertical="center"/>
    </xf>
    <xf numFmtId="0" fontId="11" fillId="5" borderId="36" xfId="4" applyFont="1" applyFill="1" applyBorder="1" applyAlignment="1">
      <alignment horizontal="center" vertical="center"/>
    </xf>
    <xf numFmtId="0" fontId="11" fillId="5" borderId="37" xfId="4" applyFont="1" applyFill="1" applyBorder="1" applyAlignment="1">
      <alignment horizontal="center" vertical="center"/>
    </xf>
    <xf numFmtId="0" fontId="11" fillId="5" borderId="22" xfId="4" applyFont="1" applyFill="1" applyBorder="1" applyAlignment="1">
      <alignment horizontal="center" vertical="center"/>
    </xf>
    <xf numFmtId="0" fontId="11" fillId="5" borderId="51" xfId="4" applyFont="1" applyFill="1" applyBorder="1" applyAlignment="1">
      <alignment horizontal="center" vertical="center"/>
    </xf>
    <xf numFmtId="0" fontId="11" fillId="5" borderId="50" xfId="4" applyFont="1" applyFill="1" applyBorder="1" applyAlignment="1">
      <alignment horizontal="center" vertical="center"/>
    </xf>
    <xf numFmtId="0" fontId="12" fillId="5" borderId="7" xfId="3" applyFont="1" applyFill="1" applyBorder="1" applyAlignment="1">
      <alignment horizontal="center" vertical="center"/>
    </xf>
    <xf numFmtId="0" fontId="12" fillId="5" borderId="10" xfId="3" applyFont="1" applyFill="1" applyBorder="1" applyAlignment="1">
      <alignment horizontal="center" vertical="center"/>
    </xf>
    <xf numFmtId="0" fontId="12" fillId="5" borderId="11" xfId="3" applyFont="1" applyFill="1" applyBorder="1" applyAlignment="1">
      <alignment horizontal="center" vertical="center"/>
    </xf>
    <xf numFmtId="0" fontId="12" fillId="5" borderId="36" xfId="4" applyFont="1" applyFill="1" applyBorder="1" applyAlignment="1">
      <alignment horizontal="center" vertical="center"/>
    </xf>
    <xf numFmtId="0" fontId="12" fillId="5" borderId="50" xfId="4" applyFont="1" applyFill="1" applyBorder="1" applyAlignment="1">
      <alignment horizontal="center" vertical="center"/>
    </xf>
    <xf numFmtId="0" fontId="18" fillId="0" borderId="0" xfId="3" applyFont="1" applyAlignment="1">
      <alignment horizontal="center" vertical="center"/>
    </xf>
    <xf numFmtId="0" fontId="17" fillId="2" borderId="37" xfId="3" applyFont="1" applyFill="1" applyBorder="1" applyAlignment="1">
      <alignment horizontal="left"/>
    </xf>
    <xf numFmtId="0" fontId="23" fillId="0" borderId="0" xfId="3" applyFont="1" applyAlignment="1">
      <alignment horizontal="right"/>
    </xf>
    <xf numFmtId="0" fontId="17" fillId="2" borderId="37" xfId="3" applyFont="1" applyFill="1" applyBorder="1" applyAlignment="1">
      <alignment horizontal="center"/>
    </xf>
    <xf numFmtId="0" fontId="17" fillId="2" borderId="10" xfId="3" applyFont="1" applyFill="1" applyBorder="1" applyAlignment="1">
      <alignment horizontal="left"/>
    </xf>
    <xf numFmtId="0" fontId="23" fillId="2" borderId="37" xfId="3" applyFont="1" applyFill="1" applyBorder="1" applyAlignment="1">
      <alignment horizontal="right"/>
    </xf>
    <xf numFmtId="0" fontId="23" fillId="2" borderId="10" xfId="3" applyFont="1" applyFill="1" applyBorder="1" applyAlignment="1">
      <alignment horizontal="center"/>
    </xf>
    <xf numFmtId="0" fontId="23" fillId="2" borderId="37" xfId="3" applyFont="1" applyFill="1" applyBorder="1" applyAlignment="1">
      <alignment horizontal="center"/>
    </xf>
    <xf numFmtId="0" fontId="29" fillId="6" borderId="56" xfId="4" applyFont="1" applyFill="1" applyBorder="1" applyAlignment="1">
      <alignment horizontal="center" vertical="center" shrinkToFit="1"/>
    </xf>
    <xf numFmtId="6" fontId="29" fillId="6" borderId="62" xfId="2" applyFont="1" applyFill="1" applyBorder="1" applyAlignment="1">
      <alignment horizontal="center" vertical="center" wrapText="1"/>
    </xf>
    <xf numFmtId="6" fontId="29" fillId="6" borderId="54" xfId="2" applyFont="1" applyFill="1" applyBorder="1" applyAlignment="1">
      <alignment horizontal="center" vertical="center" wrapText="1"/>
    </xf>
    <xf numFmtId="0" fontId="29" fillId="6" borderId="63" xfId="4" applyFont="1" applyFill="1" applyBorder="1" applyAlignment="1">
      <alignment horizontal="center" vertical="center" shrinkToFit="1"/>
    </xf>
    <xf numFmtId="0" fontId="29" fillId="6" borderId="71" xfId="4" applyFont="1" applyFill="1" applyBorder="1" applyAlignment="1">
      <alignment horizontal="center" vertical="center" shrinkToFit="1"/>
    </xf>
    <xf numFmtId="0" fontId="29" fillId="6" borderId="53" xfId="4" applyFont="1" applyFill="1" applyBorder="1" applyAlignment="1">
      <alignment horizontal="center" vertical="center" shrinkToFit="1"/>
    </xf>
    <xf numFmtId="0" fontId="29" fillId="6" borderId="54" xfId="4" applyFont="1" applyFill="1" applyBorder="1" applyAlignment="1">
      <alignment horizontal="center" vertical="center" shrinkToFit="1"/>
    </xf>
    <xf numFmtId="6" fontId="16" fillId="7" borderId="19" xfId="2" applyFont="1" applyFill="1" applyBorder="1" applyAlignment="1">
      <alignment horizontal="center" vertical="center" wrapText="1"/>
    </xf>
    <xf numFmtId="6" fontId="16" fillId="7" borderId="18" xfId="2" applyFont="1" applyFill="1" applyBorder="1" applyAlignment="1">
      <alignment horizontal="center" vertical="center" wrapText="1"/>
    </xf>
    <xf numFmtId="6" fontId="16" fillId="7" borderId="36" xfId="2" applyFont="1" applyFill="1" applyBorder="1" applyAlignment="1">
      <alignment horizontal="center" vertical="center" wrapText="1"/>
    </xf>
    <xf numFmtId="6" fontId="16" fillId="7" borderId="37" xfId="2" applyFont="1" applyFill="1" applyBorder="1" applyAlignment="1">
      <alignment horizontal="center" vertical="center" wrapText="1"/>
    </xf>
    <xf numFmtId="6" fontId="29" fillId="7" borderId="55" xfId="2" applyFont="1" applyFill="1" applyBorder="1" applyAlignment="1">
      <alignment horizontal="center" vertical="center" wrapText="1"/>
    </xf>
    <xf numFmtId="6" fontId="29" fillId="7" borderId="56" xfId="2" applyFont="1" applyFill="1" applyBorder="1" applyAlignment="1">
      <alignment horizontal="center" vertical="center" wrapText="1"/>
    </xf>
    <xf numFmtId="0" fontId="29" fillId="7" borderId="57" xfId="4" applyFont="1" applyFill="1" applyBorder="1" applyAlignment="1">
      <alignment horizontal="center" vertical="center" shrinkToFit="1"/>
    </xf>
    <xf numFmtId="0" fontId="29" fillId="7" borderId="72" xfId="4" applyFont="1" applyFill="1" applyBorder="1" applyAlignment="1">
      <alignment horizontal="center" vertical="center" shrinkToFit="1"/>
    </xf>
    <xf numFmtId="0" fontId="29" fillId="7" borderId="58" xfId="4" applyFont="1" applyFill="1" applyBorder="1" applyAlignment="1">
      <alignment horizontal="center" vertical="center" shrinkToFit="1"/>
    </xf>
    <xf numFmtId="176" fontId="30" fillId="0" borderId="20" xfId="1" applyNumberFormat="1" applyFont="1" applyBorder="1" applyAlignment="1">
      <alignment horizontal="right" vertical="center" shrinkToFit="1"/>
    </xf>
    <xf numFmtId="176" fontId="30" fillId="0" borderId="68" xfId="1" applyNumberFormat="1" applyFont="1" applyBorder="1" applyAlignment="1">
      <alignment horizontal="right" vertical="center" shrinkToFit="1"/>
    </xf>
    <xf numFmtId="0" fontId="29" fillId="7" borderId="56" xfId="4" applyFont="1" applyFill="1" applyBorder="1" applyAlignment="1">
      <alignment horizontal="center" vertical="center" shrinkToFit="1"/>
    </xf>
    <xf numFmtId="6" fontId="29" fillId="7" borderId="62" xfId="2" applyFont="1" applyFill="1" applyBorder="1" applyAlignment="1">
      <alignment horizontal="center" vertical="center" wrapText="1"/>
    </xf>
    <xf numFmtId="6" fontId="29" fillId="7" borderId="54" xfId="2" applyFont="1" applyFill="1" applyBorder="1" applyAlignment="1">
      <alignment horizontal="center" vertical="center" wrapText="1"/>
    </xf>
    <xf numFmtId="0" fontId="29" fillId="7" borderId="63" xfId="4" applyFont="1" applyFill="1" applyBorder="1" applyAlignment="1">
      <alignment horizontal="center" vertical="center" shrinkToFit="1"/>
    </xf>
    <xf numFmtId="0" fontId="29" fillId="7" borderId="71" xfId="4" applyFont="1" applyFill="1" applyBorder="1" applyAlignment="1">
      <alignment horizontal="center" vertical="center" shrinkToFit="1"/>
    </xf>
    <xf numFmtId="0" fontId="29" fillId="7" borderId="53" xfId="4" applyFont="1" applyFill="1" applyBorder="1" applyAlignment="1">
      <alignment horizontal="center" vertical="center" shrinkToFit="1"/>
    </xf>
    <xf numFmtId="0" fontId="29" fillId="7" borderId="54" xfId="4" applyFont="1" applyFill="1" applyBorder="1" applyAlignment="1">
      <alignment horizontal="center" vertical="center" shrinkToFit="1"/>
    </xf>
    <xf numFmtId="176" fontId="30" fillId="0" borderId="116" xfId="1" applyNumberFormat="1" applyFont="1" applyBorder="1" applyAlignment="1">
      <alignment horizontal="right" vertical="center" shrinkToFit="1"/>
    </xf>
    <xf numFmtId="176" fontId="30" fillId="0" borderId="22" xfId="1" applyNumberFormat="1" applyFont="1" applyBorder="1" applyAlignment="1">
      <alignment horizontal="right" vertical="center" shrinkToFit="1"/>
    </xf>
    <xf numFmtId="0" fontId="10" fillId="0" borderId="108" xfId="4" applyFont="1" applyBorder="1" applyAlignment="1">
      <alignment horizontal="left" vertical="center" shrinkToFit="1"/>
    </xf>
    <xf numFmtId="0" fontId="10" fillId="0" borderId="109" xfId="4" applyFont="1" applyBorder="1" applyAlignment="1">
      <alignment horizontal="left" vertical="center" shrinkToFit="1"/>
    </xf>
    <xf numFmtId="0" fontId="10" fillId="0" borderId="110" xfId="4" applyFont="1" applyBorder="1" applyAlignment="1">
      <alignment horizontal="left" vertical="center" shrinkToFit="1"/>
    </xf>
    <xf numFmtId="176" fontId="30" fillId="0" borderId="111" xfId="1" applyNumberFormat="1" applyFont="1" applyBorder="1" applyAlignment="1">
      <alignment horizontal="right" vertical="center" shrinkToFit="1"/>
    </xf>
    <xf numFmtId="176" fontId="30" fillId="0" borderId="124" xfId="1" applyNumberFormat="1" applyFont="1" applyBorder="1" applyAlignment="1">
      <alignment horizontal="right" vertical="center" shrinkToFit="1"/>
    </xf>
    <xf numFmtId="176" fontId="30" fillId="0" borderId="125" xfId="1" applyNumberFormat="1" applyFont="1" applyBorder="1" applyAlignment="1">
      <alignment horizontal="right" vertical="center" shrinkToFit="1"/>
    </xf>
    <xf numFmtId="177" fontId="32" fillId="3" borderId="126" xfId="5" applyNumberFormat="1" applyFont="1" applyFill="1" applyBorder="1" applyAlignment="1">
      <alignment horizontal="right" vertical="center" shrinkToFit="1"/>
    </xf>
    <xf numFmtId="177" fontId="32" fillId="3" borderId="127" xfId="5" applyNumberFormat="1" applyFont="1" applyFill="1" applyBorder="1" applyAlignment="1">
      <alignment horizontal="right" vertical="center" shrinkToFit="1"/>
    </xf>
    <xf numFmtId="0" fontId="10" fillId="0" borderId="19" xfId="4" applyFont="1" applyBorder="1" applyAlignment="1">
      <alignment horizontal="left" vertical="center" shrinkToFit="1"/>
    </xf>
    <xf numFmtId="0" fontId="10" fillId="0" borderId="18" xfId="4" applyFont="1" applyBorder="1" applyAlignment="1">
      <alignment horizontal="left" vertical="center" shrinkToFit="1"/>
    </xf>
    <xf numFmtId="0" fontId="10" fillId="0" borderId="22" xfId="4" applyFont="1" applyBorder="1" applyAlignment="1">
      <alignment horizontal="left" vertical="center" shrinkToFit="1"/>
    </xf>
    <xf numFmtId="176" fontId="30" fillId="0" borderId="19" xfId="1" applyNumberFormat="1" applyFont="1" applyBorder="1" applyAlignment="1">
      <alignment horizontal="right" vertical="center" shrinkToFit="1"/>
    </xf>
    <xf numFmtId="176" fontId="30" fillId="0" borderId="117" xfId="1" applyNumberFormat="1" applyFont="1" applyBorder="1" applyAlignment="1">
      <alignment horizontal="right" vertical="center" shrinkToFit="1"/>
    </xf>
    <xf numFmtId="0" fontId="10" fillId="0" borderId="36" xfId="4" applyFont="1" applyBorder="1" applyAlignment="1">
      <alignment horizontal="left" vertical="center" shrinkToFit="1"/>
    </xf>
    <xf numFmtId="0" fontId="10" fillId="0" borderId="37" xfId="4" applyFont="1" applyBorder="1" applyAlignment="1">
      <alignment horizontal="left" vertical="center" shrinkToFit="1"/>
    </xf>
    <xf numFmtId="0" fontId="10" fillId="0" borderId="50" xfId="4" applyFont="1" applyBorder="1" applyAlignment="1">
      <alignment horizontal="left" vertical="center" shrinkToFit="1"/>
    </xf>
    <xf numFmtId="176" fontId="30" fillId="0" borderId="118" xfId="1" applyNumberFormat="1" applyFont="1" applyBorder="1" applyAlignment="1">
      <alignment horizontal="right" vertical="center" shrinkToFit="1"/>
    </xf>
    <xf numFmtId="176" fontId="30" fillId="0" borderId="119" xfId="1" applyNumberFormat="1" applyFont="1" applyBorder="1" applyAlignment="1">
      <alignment horizontal="right" vertical="center" shrinkToFit="1"/>
    </xf>
    <xf numFmtId="176" fontId="30" fillId="0" borderId="120" xfId="1" applyNumberFormat="1" applyFont="1" applyBorder="1" applyAlignment="1">
      <alignment horizontal="right" vertical="center" shrinkToFit="1"/>
    </xf>
    <xf numFmtId="0" fontId="31" fillId="3" borderId="59" xfId="4" applyFont="1" applyFill="1" applyBorder="1" applyAlignment="1">
      <alignment horizontal="left" vertical="center" shrinkToFit="1"/>
    </xf>
    <xf numFmtId="0" fontId="31" fillId="3" borderId="61" xfId="4" applyFont="1" applyFill="1" applyBorder="1" applyAlignment="1">
      <alignment horizontal="left" vertical="center" shrinkToFit="1"/>
    </xf>
    <xf numFmtId="0" fontId="31" fillId="3" borderId="60" xfId="4" applyFont="1" applyFill="1" applyBorder="1" applyAlignment="1">
      <alignment horizontal="left" vertical="center" shrinkToFit="1"/>
    </xf>
    <xf numFmtId="177" fontId="32" fillId="3" borderId="128" xfId="5" applyNumberFormat="1" applyFont="1" applyFill="1" applyBorder="1" applyAlignment="1">
      <alignment horizontal="right" vertical="center" shrinkToFit="1"/>
    </xf>
    <xf numFmtId="0" fontId="10" fillId="0" borderId="112" xfId="4" applyFont="1" applyBorder="1" applyAlignment="1">
      <alignment horizontal="left" vertical="center" shrinkToFit="1"/>
    </xf>
    <xf numFmtId="0" fontId="10" fillId="0" borderId="113" xfId="4" applyFont="1" applyBorder="1" applyAlignment="1">
      <alignment horizontal="left" vertical="center" shrinkToFit="1"/>
    </xf>
    <xf numFmtId="0" fontId="10" fillId="0" borderId="114" xfId="4" applyFont="1" applyBorder="1" applyAlignment="1">
      <alignment horizontal="left" vertical="center" shrinkToFit="1"/>
    </xf>
    <xf numFmtId="176" fontId="30" fillId="0" borderId="115" xfId="1" applyNumberFormat="1" applyFont="1" applyBorder="1" applyAlignment="1">
      <alignment horizontal="right" vertical="center" shrinkToFit="1"/>
    </xf>
    <xf numFmtId="176" fontId="30" fillId="0" borderId="123" xfId="1" applyNumberFormat="1" applyFont="1" applyBorder="1" applyAlignment="1">
      <alignment horizontal="right" vertical="center" shrinkToFit="1"/>
    </xf>
    <xf numFmtId="176" fontId="30" fillId="0" borderId="65" xfId="1" applyNumberFormat="1" applyFont="1" applyBorder="1" applyAlignment="1">
      <alignment horizontal="right" vertical="center" shrinkToFit="1"/>
    </xf>
    <xf numFmtId="0" fontId="10" fillId="0" borderId="55" xfId="4" applyFont="1" applyBorder="1" applyAlignment="1">
      <alignment horizontal="left" vertical="center" shrinkToFit="1"/>
    </xf>
    <xf numFmtId="0" fontId="10" fillId="0" borderId="57" xfId="4" applyFont="1" applyBorder="1" applyAlignment="1">
      <alignment horizontal="left" vertical="center" shrinkToFit="1"/>
    </xf>
    <xf numFmtId="0" fontId="10" fillId="0" borderId="56" xfId="4" applyFont="1" applyBorder="1" applyAlignment="1">
      <alignment horizontal="left" vertical="center" shrinkToFit="1"/>
    </xf>
    <xf numFmtId="176" fontId="30" fillId="0" borderId="72" xfId="1" applyNumberFormat="1" applyFont="1" applyBorder="1" applyAlignment="1">
      <alignment horizontal="right" vertical="center" shrinkToFit="1"/>
    </xf>
    <xf numFmtId="176" fontId="30" fillId="0" borderId="121" xfId="1" applyNumberFormat="1" applyFont="1" applyBorder="1" applyAlignment="1">
      <alignment horizontal="right" vertical="center" shrinkToFit="1"/>
    </xf>
    <xf numFmtId="0" fontId="10" fillId="0" borderId="55" xfId="0" applyFont="1" applyBorder="1" applyAlignment="1">
      <alignment horizontal="left" vertical="center"/>
    </xf>
    <xf numFmtId="0" fontId="10" fillId="0" borderId="57" xfId="0" applyFont="1" applyBorder="1" applyAlignment="1">
      <alignment horizontal="left" vertical="center"/>
    </xf>
    <xf numFmtId="0" fontId="10" fillId="0" borderId="56" xfId="0" applyFont="1" applyBorder="1" applyAlignment="1">
      <alignment horizontal="left" vertical="center"/>
    </xf>
    <xf numFmtId="176" fontId="30" fillId="0" borderId="85" xfId="1" applyNumberFormat="1" applyFont="1" applyBorder="1" applyAlignment="1">
      <alignment horizontal="right" vertical="center" shrinkToFit="1"/>
    </xf>
    <xf numFmtId="176" fontId="30" fillId="0" borderId="87" xfId="1" applyNumberFormat="1" applyFont="1" applyBorder="1" applyAlignment="1">
      <alignment horizontal="right" vertical="center" shrinkToFit="1"/>
    </xf>
    <xf numFmtId="177" fontId="32" fillId="3" borderId="118" xfId="5" applyNumberFormat="1" applyFont="1" applyFill="1" applyBorder="1" applyAlignment="1">
      <alignment horizontal="right" vertical="center" shrinkToFit="1"/>
    </xf>
    <xf numFmtId="177" fontId="32" fillId="3" borderId="119" xfId="5" applyNumberFormat="1" applyFont="1" applyFill="1" applyBorder="1" applyAlignment="1">
      <alignment horizontal="right" vertical="center" shrinkToFit="1"/>
    </xf>
    <xf numFmtId="177" fontId="32" fillId="3" borderId="120" xfId="5" applyNumberFormat="1" applyFont="1" applyFill="1" applyBorder="1" applyAlignment="1">
      <alignment horizontal="right" vertical="center" shrinkToFit="1"/>
    </xf>
    <xf numFmtId="0" fontId="60" fillId="8" borderId="187" xfId="14" applyFont="1" applyFill="1" applyBorder="1" applyAlignment="1" applyProtection="1">
      <alignment horizontal="center" vertical="center" textRotation="255"/>
      <protection locked="0"/>
    </xf>
    <xf numFmtId="0" fontId="51" fillId="8" borderId="33" xfId="14" applyFill="1" applyBorder="1" applyAlignment="1" applyProtection="1">
      <alignment horizontal="center" vertical="center" textRotation="255"/>
      <protection locked="0"/>
    </xf>
    <xf numFmtId="0" fontId="51" fillId="8" borderId="35" xfId="14" applyFill="1" applyBorder="1" applyAlignment="1" applyProtection="1">
      <alignment horizontal="center" vertical="center" textRotation="255"/>
      <protection locked="0"/>
    </xf>
    <xf numFmtId="0" fontId="60" fillId="0" borderId="188" xfId="14" applyFont="1" applyBorder="1" applyAlignment="1" applyProtection="1">
      <alignment horizontal="center" vertical="center" wrapText="1"/>
      <protection locked="0"/>
    </xf>
    <xf numFmtId="0" fontId="60" fillId="0" borderId="189" xfId="14" applyFont="1" applyBorder="1" applyAlignment="1" applyProtection="1">
      <alignment horizontal="center" vertical="center" wrapText="1"/>
      <protection locked="0"/>
    </xf>
    <xf numFmtId="0" fontId="60" fillId="0" borderId="190" xfId="14" applyFont="1" applyBorder="1" applyAlignment="1" applyProtection="1">
      <alignment horizontal="center" vertical="center" wrapText="1"/>
      <protection locked="0"/>
    </xf>
    <xf numFmtId="0" fontId="61" fillId="0" borderId="191" xfId="14" applyFont="1" applyBorder="1" applyAlignment="1" applyProtection="1">
      <alignment horizontal="center" vertical="center" wrapText="1"/>
      <protection locked="0"/>
    </xf>
    <xf numFmtId="0" fontId="60" fillId="0" borderId="7" xfId="14" applyFont="1" applyBorder="1" applyAlignment="1" applyProtection="1">
      <alignment horizontal="center" vertical="center" wrapText="1"/>
      <protection locked="0"/>
    </xf>
    <xf numFmtId="0" fontId="60" fillId="0" borderId="10" xfId="14" applyFont="1" applyBorder="1" applyAlignment="1" applyProtection="1">
      <alignment horizontal="center" vertical="center" wrapText="1"/>
      <protection locked="0"/>
    </xf>
    <xf numFmtId="0" fontId="60" fillId="0" borderId="11" xfId="14" applyFont="1" applyBorder="1" applyAlignment="1" applyProtection="1">
      <alignment horizontal="center" vertical="center" wrapText="1"/>
      <protection locked="0"/>
    </xf>
    <xf numFmtId="0" fontId="61" fillId="0" borderId="12" xfId="14" applyFont="1" applyBorder="1" applyAlignment="1" applyProtection="1">
      <alignment horizontal="center" vertical="center" wrapText="1"/>
      <protection locked="0"/>
    </xf>
    <xf numFmtId="0" fontId="60" fillId="0" borderId="7" xfId="14" applyFont="1" applyBorder="1" applyAlignment="1" applyProtection="1">
      <alignment horizontal="center" vertical="center"/>
      <protection locked="0"/>
    </xf>
    <xf numFmtId="0" fontId="60" fillId="0" borderId="10" xfId="14" applyFont="1" applyBorder="1" applyAlignment="1" applyProtection="1">
      <alignment horizontal="center" vertical="center"/>
      <protection locked="0"/>
    </xf>
    <xf numFmtId="0" fontId="60" fillId="0" borderId="11" xfId="14" applyFont="1" applyBorder="1" applyAlignment="1" applyProtection="1">
      <alignment horizontal="center" vertical="center"/>
      <protection locked="0"/>
    </xf>
    <xf numFmtId="0" fontId="60" fillId="0" borderId="7" xfId="14" applyFont="1" applyBorder="1" applyAlignment="1" applyProtection="1">
      <alignment horizontal="left" vertical="center" wrapText="1"/>
      <protection locked="0"/>
    </xf>
    <xf numFmtId="0" fontId="60" fillId="0" borderId="10" xfId="14" applyFont="1" applyBorder="1" applyAlignment="1" applyProtection="1">
      <alignment horizontal="left" vertical="center" wrapText="1"/>
      <protection locked="0"/>
    </xf>
    <xf numFmtId="0" fontId="60" fillId="0" borderId="11" xfId="14" applyFont="1" applyBorder="1" applyAlignment="1" applyProtection="1">
      <alignment horizontal="left" vertical="center" wrapText="1"/>
      <protection locked="0"/>
    </xf>
    <xf numFmtId="0" fontId="60" fillId="0" borderId="36" xfId="14" applyFont="1" applyBorder="1" applyAlignment="1" applyProtection="1">
      <alignment horizontal="center" vertical="center"/>
      <protection locked="0"/>
    </xf>
    <xf numFmtId="0" fontId="60" fillId="0" borderId="37" xfId="14" applyFont="1" applyBorder="1" applyAlignment="1" applyProtection="1">
      <alignment horizontal="center" vertical="center"/>
      <protection locked="0"/>
    </xf>
    <xf numFmtId="0" fontId="60" fillId="0" borderId="50" xfId="14" applyFont="1" applyBorder="1" applyAlignment="1" applyProtection="1">
      <alignment horizontal="center" vertical="center"/>
      <protection locked="0"/>
    </xf>
    <xf numFmtId="0" fontId="60" fillId="0" borderId="19" xfId="14" applyFont="1" applyBorder="1" applyAlignment="1" applyProtection="1">
      <alignment horizontal="center" vertical="center" wrapText="1"/>
      <protection locked="0"/>
    </xf>
    <xf numFmtId="0" fontId="60" fillId="0" borderId="18" xfId="14" applyFont="1" applyBorder="1" applyAlignment="1" applyProtection="1">
      <alignment horizontal="center" vertical="center"/>
      <protection locked="0"/>
    </xf>
    <xf numFmtId="0" fontId="60" fillId="0" borderId="22" xfId="14" applyFont="1" applyBorder="1" applyAlignment="1" applyProtection="1">
      <alignment horizontal="center" vertical="center"/>
      <protection locked="0"/>
    </xf>
    <xf numFmtId="0" fontId="60" fillId="0" borderId="19" xfId="14" applyFont="1" applyBorder="1" applyAlignment="1" applyProtection="1">
      <alignment horizontal="left" vertical="center" wrapText="1"/>
      <protection locked="0"/>
    </xf>
    <xf numFmtId="0" fontId="60" fillId="0" borderId="18" xfId="14" applyFont="1" applyBorder="1" applyAlignment="1" applyProtection="1">
      <alignment horizontal="left" vertical="center" wrapText="1"/>
      <protection locked="0"/>
    </xf>
    <xf numFmtId="0" fontId="60" fillId="0" borderId="22" xfId="14" applyFont="1" applyBorder="1" applyAlignment="1" applyProtection="1">
      <alignment horizontal="left" vertical="center" wrapText="1"/>
      <protection locked="0"/>
    </xf>
    <xf numFmtId="0" fontId="61" fillId="0" borderId="36" xfId="14" applyFont="1" applyBorder="1" applyAlignment="1" applyProtection="1">
      <alignment horizontal="center" vertical="center" wrapText="1"/>
      <protection locked="0"/>
    </xf>
    <xf numFmtId="0" fontId="61" fillId="0" borderId="37" xfId="14" applyFont="1" applyBorder="1" applyAlignment="1" applyProtection="1">
      <alignment horizontal="center" vertical="center" wrapText="1"/>
      <protection locked="0"/>
    </xf>
    <xf numFmtId="0" fontId="51" fillId="0" borderId="10" xfId="14" applyBorder="1" applyAlignment="1" applyProtection="1">
      <alignment horizontal="center" vertical="center"/>
      <protection locked="0"/>
    </xf>
    <xf numFmtId="0" fontId="51" fillId="0" borderId="11" xfId="14" applyBorder="1" applyAlignment="1" applyProtection="1">
      <alignment horizontal="center" vertical="center"/>
      <protection locked="0"/>
    </xf>
    <xf numFmtId="0" fontId="60" fillId="0" borderId="23" xfId="14" applyFont="1" applyBorder="1" applyAlignment="1" applyProtection="1">
      <alignment horizontal="center" vertical="center"/>
      <protection locked="0"/>
    </xf>
    <xf numFmtId="0" fontId="60" fillId="0" borderId="33" xfId="14" applyFont="1" applyBorder="1" applyAlignment="1" applyProtection="1">
      <alignment horizontal="center" vertical="center"/>
      <protection locked="0"/>
    </xf>
    <xf numFmtId="0" fontId="60" fillId="0" borderId="19" xfId="14" applyFont="1" applyBorder="1" applyAlignment="1" applyProtection="1">
      <alignment horizontal="center" vertical="center"/>
      <protection locked="0"/>
    </xf>
    <xf numFmtId="0" fontId="60" fillId="0" borderId="34" xfId="14" applyFont="1" applyBorder="1" applyAlignment="1" applyProtection="1">
      <alignment horizontal="center" vertical="center"/>
      <protection locked="0"/>
    </xf>
    <xf numFmtId="0" fontId="60" fillId="0" borderId="0" xfId="14" applyFont="1" applyAlignment="1" applyProtection="1">
      <alignment horizontal="center" vertical="center"/>
      <protection locked="0"/>
    </xf>
    <xf numFmtId="0" fontId="60" fillId="0" borderId="51" xfId="14" applyFont="1" applyBorder="1" applyAlignment="1" applyProtection="1">
      <alignment horizontal="center" vertical="center"/>
      <protection locked="0"/>
    </xf>
    <xf numFmtId="0" fontId="61" fillId="0" borderId="7" xfId="14" applyFont="1" applyBorder="1" applyAlignment="1" applyProtection="1">
      <alignment horizontal="center" vertical="center" wrapText="1"/>
      <protection locked="0"/>
    </xf>
    <xf numFmtId="0" fontId="61" fillId="0" borderId="10" xfId="14" applyFont="1" applyBorder="1" applyAlignment="1" applyProtection="1">
      <alignment horizontal="center" vertical="center" wrapText="1"/>
      <protection locked="0"/>
    </xf>
    <xf numFmtId="0" fontId="61" fillId="0" borderId="19" xfId="14" applyFont="1" applyBorder="1" applyAlignment="1" applyProtection="1">
      <alignment horizontal="center" vertical="center" wrapText="1"/>
      <protection locked="0"/>
    </xf>
    <xf numFmtId="0" fontId="61" fillId="0" borderId="18" xfId="14" applyFont="1" applyBorder="1" applyAlignment="1" applyProtection="1">
      <alignment horizontal="center" vertical="center" wrapText="1"/>
      <protection locked="0"/>
    </xf>
    <xf numFmtId="0" fontId="51" fillId="0" borderId="18" xfId="14" applyBorder="1" applyAlignment="1" applyProtection="1">
      <alignment horizontal="center" vertical="center"/>
      <protection locked="0"/>
    </xf>
    <xf numFmtId="0" fontId="51" fillId="0" borderId="22" xfId="14" applyBorder="1" applyAlignment="1" applyProtection="1">
      <alignment horizontal="center" vertical="center"/>
      <protection locked="0"/>
    </xf>
    <xf numFmtId="0" fontId="61" fillId="0" borderId="209" xfId="14" applyFont="1" applyBorder="1" applyAlignment="1" applyProtection="1">
      <alignment horizontal="center" vertical="center" wrapText="1"/>
      <protection locked="0"/>
    </xf>
    <xf numFmtId="0" fontId="61" fillId="0" borderId="210" xfId="14" applyFont="1" applyBorder="1" applyAlignment="1" applyProtection="1">
      <alignment horizontal="center" vertical="center" wrapText="1"/>
      <protection locked="0"/>
    </xf>
    <xf numFmtId="0" fontId="61" fillId="0" borderId="34" xfId="14" applyFont="1" applyBorder="1" applyAlignment="1" applyProtection="1">
      <alignment horizontal="center" vertical="center" wrapText="1"/>
      <protection locked="0"/>
    </xf>
    <xf numFmtId="0" fontId="61" fillId="0" borderId="0" xfId="14" applyFont="1" applyAlignment="1" applyProtection="1">
      <alignment horizontal="center" vertical="center" wrapText="1"/>
      <protection locked="0"/>
    </xf>
    <xf numFmtId="0" fontId="51" fillId="0" borderId="37" xfId="14" applyBorder="1" applyAlignment="1" applyProtection="1">
      <alignment horizontal="center" vertical="center"/>
      <protection locked="0"/>
    </xf>
    <xf numFmtId="0" fontId="51" fillId="0" borderId="50" xfId="14" applyBorder="1" applyAlignment="1" applyProtection="1">
      <alignment horizontal="center" vertical="center"/>
      <protection locked="0"/>
    </xf>
    <xf numFmtId="0" fontId="60" fillId="0" borderId="35" xfId="14" applyFont="1" applyBorder="1" applyAlignment="1" applyProtection="1">
      <alignment horizontal="center" vertical="center"/>
      <protection locked="0"/>
    </xf>
    <xf numFmtId="0" fontId="60" fillId="0" borderId="19" xfId="14" applyFont="1" applyBorder="1" applyAlignment="1" applyProtection="1">
      <alignment vertical="center" wrapText="1"/>
      <protection locked="0"/>
    </xf>
    <xf numFmtId="0" fontId="51" fillId="0" borderId="18" xfId="14" applyBorder="1" applyAlignment="1" applyProtection="1">
      <alignment vertical="center" wrapText="1"/>
      <protection locked="0"/>
    </xf>
    <xf numFmtId="185" fontId="57" fillId="0" borderId="203" xfId="14" applyNumberFormat="1" applyFont="1" applyBorder="1" applyAlignment="1" applyProtection="1">
      <alignment horizontal="center" vertical="center"/>
      <protection locked="0"/>
    </xf>
    <xf numFmtId="185" fontId="51" fillId="0" borderId="204" xfId="14" applyNumberFormat="1" applyBorder="1" applyAlignment="1" applyProtection="1">
      <alignment horizontal="center" vertical="center"/>
      <protection locked="0"/>
    </xf>
    <xf numFmtId="185" fontId="51" fillId="0" borderId="205" xfId="14" applyNumberFormat="1" applyBorder="1" applyAlignment="1" applyProtection="1">
      <alignment horizontal="center" vertical="center"/>
      <protection locked="0"/>
    </xf>
    <xf numFmtId="185" fontId="51" fillId="0" borderId="206" xfId="14" applyNumberFormat="1" applyBorder="1" applyAlignment="1" applyProtection="1">
      <alignment horizontal="center" vertical="center"/>
      <protection locked="0"/>
    </xf>
    <xf numFmtId="0" fontId="60" fillId="0" borderId="34" xfId="14" applyFont="1" applyBorder="1" applyAlignment="1" applyProtection="1">
      <alignment horizontal="left" vertical="center" wrapText="1"/>
      <protection locked="0"/>
    </xf>
    <xf numFmtId="0" fontId="60" fillId="0" borderId="0" xfId="14" applyFont="1" applyAlignment="1" applyProtection="1">
      <alignment horizontal="left" vertical="center" wrapText="1"/>
      <protection locked="0"/>
    </xf>
    <xf numFmtId="0" fontId="60" fillId="8" borderId="23" xfId="14" applyFont="1" applyFill="1" applyBorder="1" applyAlignment="1" applyProtection="1">
      <alignment horizontal="center" vertical="center" textRotation="255"/>
      <protection locked="0"/>
    </xf>
    <xf numFmtId="0" fontId="60" fillId="8" borderId="33" xfId="14" applyFont="1" applyFill="1" applyBorder="1" applyAlignment="1" applyProtection="1">
      <alignment horizontal="center" vertical="center" textRotation="255"/>
      <protection locked="0"/>
    </xf>
    <xf numFmtId="0" fontId="51" fillId="0" borderId="0" xfId="14" applyAlignment="1" applyProtection="1">
      <alignment horizontal="center" vertical="center"/>
      <protection locked="0"/>
    </xf>
    <xf numFmtId="0" fontId="51" fillId="0" borderId="51" xfId="14" applyBorder="1" applyAlignment="1" applyProtection="1">
      <alignment horizontal="center" vertical="center"/>
      <protection locked="0"/>
    </xf>
    <xf numFmtId="0" fontId="60" fillId="0" borderId="55" xfId="14" applyFont="1" applyBorder="1" applyAlignment="1" applyProtection="1">
      <alignment horizontal="left" vertical="center" wrapText="1"/>
      <protection locked="0"/>
    </xf>
    <xf numFmtId="0" fontId="60" fillId="0" borderId="57" xfId="14" applyFont="1" applyBorder="1" applyAlignment="1" applyProtection="1">
      <alignment horizontal="left" vertical="center" wrapText="1"/>
      <protection locked="0"/>
    </xf>
    <xf numFmtId="0" fontId="61" fillId="0" borderId="207" xfId="14" applyFont="1" applyBorder="1" applyAlignment="1" applyProtection="1">
      <alignment horizontal="center" vertical="center" wrapText="1"/>
      <protection locked="0"/>
    </xf>
    <xf numFmtId="0" fontId="61" fillId="0" borderId="208" xfId="14" applyFont="1" applyBorder="1" applyAlignment="1" applyProtection="1">
      <alignment horizontal="center" vertical="center" wrapText="1"/>
      <protection locked="0"/>
    </xf>
    <xf numFmtId="0" fontId="62" fillId="3" borderId="2" xfId="14" applyFont="1" applyFill="1" applyBorder="1" applyAlignment="1">
      <alignment horizontal="center" vertical="center"/>
    </xf>
    <xf numFmtId="0" fontId="62" fillId="3" borderId="160" xfId="14" applyFont="1" applyFill="1" applyBorder="1" applyAlignment="1">
      <alignment horizontal="center" vertical="center"/>
    </xf>
    <xf numFmtId="0" fontId="62" fillId="3" borderId="11" xfId="14" applyFont="1" applyFill="1" applyBorder="1" applyAlignment="1">
      <alignment horizontal="center" vertical="center"/>
    </xf>
    <xf numFmtId="0" fontId="62" fillId="3" borderId="180" xfId="14" applyFont="1" applyFill="1" applyBorder="1" applyAlignment="1">
      <alignment horizontal="center" vertical="center"/>
    </xf>
    <xf numFmtId="0" fontId="60" fillId="0" borderId="55" xfId="14" applyFont="1" applyBorder="1" applyAlignment="1" applyProtection="1">
      <alignment horizontal="left" vertical="center"/>
      <protection locked="0"/>
    </xf>
    <xf numFmtId="0" fontId="60" fillId="0" borderId="57" xfId="14" applyFont="1" applyBorder="1" applyAlignment="1" applyProtection="1">
      <alignment horizontal="left" vertical="center"/>
      <protection locked="0"/>
    </xf>
    <xf numFmtId="0" fontId="62" fillId="3" borderId="39" xfId="14" applyFont="1" applyFill="1" applyBorder="1" applyAlignment="1">
      <alignment horizontal="center" vertical="center"/>
    </xf>
    <xf numFmtId="0" fontId="62" fillId="3" borderId="186" xfId="14" applyFont="1" applyFill="1" applyBorder="1" applyAlignment="1">
      <alignment horizontal="center" vertical="center"/>
    </xf>
    <xf numFmtId="0" fontId="60" fillId="0" borderId="37" xfId="14" applyFont="1" applyBorder="1" applyAlignment="1" applyProtection="1">
      <alignment horizontal="left" vertical="center" wrapText="1"/>
      <protection locked="0"/>
    </xf>
    <xf numFmtId="14" fontId="35" fillId="0" borderId="7" xfId="0" applyNumberFormat="1" applyFont="1" applyBorder="1" applyAlignment="1" applyProtection="1">
      <alignment horizontal="center" vertical="center"/>
      <protection locked="0"/>
    </xf>
    <xf numFmtId="14" fontId="35" fillId="0" borderId="10" xfId="0" applyNumberFormat="1" applyFont="1" applyBorder="1" applyAlignment="1" applyProtection="1">
      <alignment horizontal="center" vertical="center"/>
      <protection locked="0"/>
    </xf>
    <xf numFmtId="14" fontId="35" fillId="0" borderId="11" xfId="0" applyNumberFormat="1"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35" fillId="0" borderId="7" xfId="0" applyFont="1" applyBorder="1" applyAlignment="1" applyProtection="1">
      <alignment horizontal="center" vertical="center" shrinkToFit="1"/>
      <protection locked="0"/>
    </xf>
    <xf numFmtId="0" fontId="35" fillId="0" borderId="10"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60" fillId="8" borderId="7" xfId="14" applyFont="1" applyFill="1" applyBorder="1" applyAlignment="1" applyProtection="1">
      <alignment horizontal="center" vertical="center" wrapText="1"/>
      <protection locked="0"/>
    </xf>
    <xf numFmtId="0" fontId="60" fillId="8" borderId="10" xfId="14" applyFont="1" applyFill="1" applyBorder="1" applyAlignment="1" applyProtection="1">
      <alignment horizontal="center" vertical="center" wrapText="1"/>
      <protection locked="0"/>
    </xf>
    <xf numFmtId="0" fontId="60" fillId="8" borderId="11" xfId="14" applyFont="1" applyFill="1" applyBorder="1" applyAlignment="1" applyProtection="1">
      <alignment horizontal="center" vertical="center" wrapText="1"/>
      <protection locked="0"/>
    </xf>
    <xf numFmtId="0" fontId="35" fillId="8" borderId="19" xfId="14" applyFont="1" applyFill="1" applyBorder="1" applyAlignment="1" applyProtection="1">
      <alignment horizontal="center" vertical="center"/>
      <protection locked="0"/>
    </xf>
    <xf numFmtId="0" fontId="35" fillId="8" borderId="18" xfId="14" applyFont="1" applyFill="1" applyBorder="1" applyAlignment="1" applyProtection="1">
      <alignment horizontal="center" vertical="center"/>
      <protection locked="0"/>
    </xf>
    <xf numFmtId="0" fontId="52" fillId="8" borderId="18" xfId="14" applyFont="1" applyFill="1" applyBorder="1" applyAlignment="1" applyProtection="1">
      <alignment horizontal="center" vertical="center"/>
      <protection locked="0"/>
    </xf>
    <xf numFmtId="0" fontId="52" fillId="8" borderId="22" xfId="14" applyFont="1" applyFill="1" applyBorder="1" applyAlignment="1" applyProtection="1">
      <alignment horizontal="center" vertical="center"/>
      <protection locked="0"/>
    </xf>
    <xf numFmtId="0" fontId="52" fillId="0" borderId="36" xfId="14" applyFont="1" applyBorder="1" applyAlignment="1" applyProtection="1">
      <alignment horizontal="center" vertical="center"/>
      <protection locked="0"/>
    </xf>
    <xf numFmtId="0" fontId="52" fillId="0" borderId="37" xfId="14" applyFont="1" applyBorder="1" applyAlignment="1" applyProtection="1">
      <alignment horizontal="center" vertical="center"/>
      <protection locked="0"/>
    </xf>
    <xf numFmtId="0" fontId="52" fillId="0" borderId="50" xfId="14" applyFont="1" applyBorder="1" applyAlignment="1" applyProtection="1">
      <alignment horizontal="center" vertical="center"/>
      <protection locked="0"/>
    </xf>
    <xf numFmtId="0" fontId="35" fillId="8" borderId="22" xfId="14" applyFont="1" applyFill="1" applyBorder="1" applyAlignment="1" applyProtection="1">
      <alignment horizontal="center" vertical="center"/>
      <protection locked="0"/>
    </xf>
    <xf numFmtId="0" fontId="35" fillId="8" borderId="36" xfId="14" applyFont="1" applyFill="1" applyBorder="1" applyAlignment="1" applyProtection="1">
      <alignment horizontal="center" vertical="center"/>
      <protection locked="0"/>
    </xf>
    <xf numFmtId="0" fontId="35" fillId="8" borderId="37" xfId="14" applyFont="1" applyFill="1" applyBorder="1" applyAlignment="1" applyProtection="1">
      <alignment horizontal="center" vertical="center"/>
      <protection locked="0"/>
    </xf>
    <xf numFmtId="0" fontId="60" fillId="8" borderId="19" xfId="14" applyFont="1" applyFill="1" applyBorder="1" applyAlignment="1" applyProtection="1">
      <alignment horizontal="center" vertical="center" wrapText="1"/>
      <protection locked="0"/>
    </xf>
    <xf numFmtId="0" fontId="60" fillId="8" borderId="18" xfId="14" applyFont="1" applyFill="1" applyBorder="1" applyAlignment="1" applyProtection="1">
      <alignment horizontal="center" vertical="center" wrapText="1"/>
      <protection locked="0"/>
    </xf>
    <xf numFmtId="0" fontId="60" fillId="8" borderId="22" xfId="14" applyFont="1" applyFill="1" applyBorder="1" applyAlignment="1" applyProtection="1">
      <alignment horizontal="center" vertical="center" wrapText="1"/>
      <protection locked="0"/>
    </xf>
    <xf numFmtId="14" fontId="60" fillId="0" borderId="200" xfId="14" applyNumberFormat="1" applyFont="1" applyBorder="1" applyAlignment="1" applyProtection="1">
      <alignment horizontal="center" vertical="center" wrapText="1"/>
      <protection locked="0"/>
    </xf>
    <xf numFmtId="14" fontId="60" fillId="0" borderId="201" xfId="14" applyNumberFormat="1" applyFont="1" applyBorder="1" applyAlignment="1" applyProtection="1">
      <alignment horizontal="center" vertical="center" wrapText="1"/>
      <protection locked="0"/>
    </xf>
    <xf numFmtId="14" fontId="60" fillId="0" borderId="202" xfId="14" applyNumberFormat="1" applyFont="1" applyBorder="1" applyAlignment="1" applyProtection="1">
      <alignment horizontal="center" vertical="center" wrapText="1"/>
      <protection locked="0"/>
    </xf>
    <xf numFmtId="0" fontId="35" fillId="0" borderId="12"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197" xfId="0" applyFont="1" applyBorder="1" applyAlignment="1" applyProtection="1">
      <alignment horizontal="center" vertical="center" shrinkToFit="1"/>
      <protection locked="0"/>
    </xf>
    <xf numFmtId="0" fontId="35" fillId="0" borderId="198" xfId="0" applyFont="1" applyBorder="1" applyAlignment="1" applyProtection="1">
      <alignment horizontal="center" vertical="center" shrinkToFit="1"/>
      <protection locked="0"/>
    </xf>
    <xf numFmtId="0" fontId="35" fillId="0" borderId="199" xfId="0" applyFont="1" applyBorder="1" applyAlignment="1" applyProtection="1">
      <alignment horizontal="center" vertical="center" shrinkToFit="1"/>
      <protection locked="0"/>
    </xf>
    <xf numFmtId="0" fontId="35" fillId="9" borderId="12" xfId="14" applyFont="1" applyFill="1" applyBorder="1" applyAlignment="1" applyProtection="1">
      <alignment horizontal="center" vertical="center"/>
      <protection locked="0"/>
    </xf>
    <xf numFmtId="0" fontId="22" fillId="9" borderId="12" xfId="14" applyFont="1" applyFill="1" applyBorder="1" applyAlignment="1" applyProtection="1">
      <alignment horizontal="center" vertical="center" wrapText="1"/>
      <protection locked="0"/>
    </xf>
    <xf numFmtId="0" fontId="22" fillId="9" borderId="12" xfId="14" applyFont="1" applyFill="1" applyBorder="1" applyAlignment="1" applyProtection="1">
      <alignment horizontal="center" vertical="center"/>
      <protection locked="0"/>
    </xf>
    <xf numFmtId="0" fontId="35" fillId="9" borderId="7" xfId="14" applyFont="1" applyFill="1" applyBorder="1" applyAlignment="1" applyProtection="1">
      <alignment horizontal="center" vertical="center"/>
      <protection locked="0"/>
    </xf>
    <xf numFmtId="0" fontId="35" fillId="9" borderId="10" xfId="14" applyFont="1" applyFill="1" applyBorder="1" applyAlignment="1" applyProtection="1">
      <alignment horizontal="center" vertical="center"/>
      <protection locked="0"/>
    </xf>
    <xf numFmtId="0" fontId="35" fillId="9" borderId="11" xfId="14" applyFont="1" applyFill="1" applyBorder="1" applyAlignment="1" applyProtection="1">
      <alignment horizontal="center" vertical="center"/>
      <protection locked="0"/>
    </xf>
    <xf numFmtId="0" fontId="35" fillId="0" borderId="195"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35" fillId="0" borderId="196" xfId="0" applyFont="1" applyBorder="1" applyAlignment="1" applyProtection="1">
      <alignment horizontal="center" vertical="center" shrinkToFit="1"/>
      <protection locked="0"/>
    </xf>
    <xf numFmtId="0" fontId="35" fillId="10" borderId="7" xfId="15" applyFont="1" applyFill="1" applyBorder="1" applyAlignment="1" applyProtection="1">
      <alignment horizontal="center" vertical="center"/>
      <protection locked="0"/>
    </xf>
    <xf numFmtId="0" fontId="51" fillId="10" borderId="10" xfId="14" applyFill="1" applyBorder="1" applyAlignment="1" applyProtection="1">
      <alignment horizontal="center" vertical="center"/>
      <protection locked="0"/>
    </xf>
    <xf numFmtId="0" fontId="51" fillId="10" borderId="11" xfId="14" applyFill="1" applyBorder="1" applyAlignment="1" applyProtection="1">
      <alignment horizontal="center" vertical="center"/>
      <protection locked="0"/>
    </xf>
    <xf numFmtId="0" fontId="35" fillId="0" borderId="10" xfId="18" applyFont="1" applyBorder="1" applyAlignment="1" applyProtection="1">
      <alignment horizontal="center"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35" fillId="0" borderId="7" xfId="14" applyFont="1" applyBorder="1" applyAlignment="1" applyProtection="1">
      <alignment horizontal="center" vertical="center"/>
      <protection locked="0"/>
    </xf>
    <xf numFmtId="0" fontId="35" fillId="0" borderId="10" xfId="14" applyFont="1" applyBorder="1" applyAlignment="1" applyProtection="1">
      <alignment horizontal="center" vertical="center"/>
      <protection locked="0"/>
    </xf>
    <xf numFmtId="0" fontId="35" fillId="0" borderId="11" xfId="14" applyFont="1" applyBorder="1" applyAlignment="1" applyProtection="1">
      <alignment horizontal="center" vertical="center"/>
      <protection locked="0"/>
    </xf>
    <xf numFmtId="184" fontId="35" fillId="0" borderId="51" xfId="14" applyNumberFormat="1" applyFont="1" applyBorder="1" applyAlignment="1" applyProtection="1">
      <alignment horizontal="center" vertical="center"/>
      <protection locked="0"/>
    </xf>
    <xf numFmtId="184" fontId="35" fillId="0" borderId="33" xfId="14" applyNumberFormat="1" applyFont="1" applyBorder="1" applyAlignment="1" applyProtection="1">
      <alignment horizontal="center" vertical="center"/>
      <protection locked="0"/>
    </xf>
    <xf numFmtId="184" fontId="35" fillId="0" borderId="34" xfId="14" applyNumberFormat="1" applyFont="1" applyBorder="1" applyAlignment="1" applyProtection="1">
      <alignment horizontal="center" vertical="center"/>
      <protection locked="0"/>
    </xf>
    <xf numFmtId="0" fontId="35" fillId="10" borderId="19" xfId="14" applyFont="1" applyFill="1" applyBorder="1" applyAlignment="1" applyProtection="1">
      <alignment horizontal="center" vertical="center"/>
      <protection locked="0"/>
    </xf>
    <xf numFmtId="0" fontId="35" fillId="10" borderId="18" xfId="14" applyFont="1" applyFill="1" applyBorder="1" applyAlignment="1" applyProtection="1">
      <alignment horizontal="center" vertical="center"/>
      <protection locked="0"/>
    </xf>
    <xf numFmtId="0" fontId="35" fillId="10" borderId="22" xfId="14" applyFont="1" applyFill="1" applyBorder="1" applyAlignment="1" applyProtection="1">
      <alignment horizontal="center" vertical="center"/>
      <protection locked="0"/>
    </xf>
    <xf numFmtId="0" fontId="35" fillId="10" borderId="36" xfId="14" applyFont="1" applyFill="1" applyBorder="1" applyAlignment="1" applyProtection="1">
      <alignment horizontal="center" vertical="center"/>
      <protection locked="0"/>
    </xf>
    <xf numFmtId="0" fontId="35" fillId="10" borderId="37" xfId="14" applyFont="1" applyFill="1" applyBorder="1" applyAlignment="1" applyProtection="1">
      <alignment horizontal="center" vertical="center"/>
      <protection locked="0"/>
    </xf>
    <xf numFmtId="0" fontId="35" fillId="10" borderId="50" xfId="14" applyFont="1" applyFill="1" applyBorder="1" applyAlignment="1" applyProtection="1">
      <alignment horizontal="center" vertical="center"/>
      <protection locked="0"/>
    </xf>
    <xf numFmtId="0" fontId="22" fillId="10" borderId="19" xfId="14" applyFont="1" applyFill="1" applyBorder="1" applyAlignment="1" applyProtection="1">
      <alignment horizontal="center" vertical="center"/>
      <protection locked="0"/>
    </xf>
    <xf numFmtId="0" fontId="22" fillId="10" borderId="18" xfId="14" applyFont="1" applyFill="1" applyBorder="1" applyAlignment="1" applyProtection="1">
      <alignment horizontal="center" vertical="center"/>
      <protection locked="0"/>
    </xf>
    <xf numFmtId="0" fontId="22" fillId="10" borderId="36" xfId="14" applyFont="1" applyFill="1" applyBorder="1" applyAlignment="1" applyProtection="1">
      <alignment horizontal="center" vertical="center"/>
      <protection locked="0"/>
    </xf>
    <xf numFmtId="0" fontId="22" fillId="10" borderId="37" xfId="14" applyFont="1" applyFill="1" applyBorder="1" applyAlignment="1" applyProtection="1">
      <alignment horizontal="center" vertical="center"/>
      <protection locked="0"/>
    </xf>
    <xf numFmtId="0" fontId="35" fillId="10" borderId="7" xfId="14" applyFont="1" applyFill="1" applyBorder="1" applyAlignment="1" applyProtection="1">
      <alignment horizontal="center" vertical="center"/>
      <protection locked="0"/>
    </xf>
    <xf numFmtId="0" fontId="35" fillId="10" borderId="10" xfId="14" applyFont="1" applyFill="1" applyBorder="1" applyAlignment="1" applyProtection="1">
      <alignment horizontal="center" vertical="center"/>
      <protection locked="0"/>
    </xf>
    <xf numFmtId="0" fontId="35" fillId="10" borderId="192" xfId="14" applyFont="1" applyFill="1" applyBorder="1" applyAlignment="1" applyProtection="1">
      <alignment horizontal="center" vertical="center"/>
      <protection locked="0"/>
    </xf>
    <xf numFmtId="0" fontId="35" fillId="10" borderId="193" xfId="14" applyFont="1" applyFill="1" applyBorder="1" applyAlignment="1" applyProtection="1">
      <alignment horizontal="center" vertical="center"/>
      <protection locked="0"/>
    </xf>
    <xf numFmtId="0" fontId="35" fillId="10" borderId="194" xfId="14" applyFont="1" applyFill="1" applyBorder="1" applyAlignment="1" applyProtection="1">
      <alignment horizontal="center" vertical="center"/>
      <protection locked="0"/>
    </xf>
    <xf numFmtId="0" fontId="55" fillId="0" borderId="0" xfId="14" applyFont="1" applyAlignment="1" applyProtection="1">
      <alignment horizontal="center" vertical="center"/>
      <protection locked="0"/>
    </xf>
    <xf numFmtId="183" fontId="35" fillId="0" borderId="51" xfId="14" applyNumberFormat="1" applyFont="1" applyBorder="1" applyAlignment="1" applyProtection="1">
      <alignment horizontal="center" vertical="center"/>
      <protection locked="0"/>
    </xf>
    <xf numFmtId="183" fontId="35" fillId="0" borderId="33" xfId="14" applyNumberFormat="1" applyFont="1" applyBorder="1" applyAlignment="1" applyProtection="1">
      <alignment horizontal="center" vertical="center"/>
      <protection locked="0"/>
    </xf>
    <xf numFmtId="183" fontId="35" fillId="0" borderId="34" xfId="14" applyNumberFormat="1" applyFont="1" applyBorder="1" applyAlignment="1" applyProtection="1">
      <alignment horizontal="center" vertical="center"/>
      <protection locked="0"/>
    </xf>
    <xf numFmtId="0" fontId="29" fillId="0" borderId="23" xfId="7" applyFont="1" applyBorder="1" applyAlignment="1">
      <alignment horizontal="center" vertical="center" wrapText="1"/>
    </xf>
    <xf numFmtId="0" fontId="29" fillId="0" borderId="35" xfId="7" applyFont="1" applyBorder="1" applyAlignment="1">
      <alignment horizontal="center" vertical="center" wrapText="1"/>
    </xf>
    <xf numFmtId="0" fontId="29" fillId="0" borderId="122" xfId="7" applyFont="1" applyBorder="1" applyAlignment="1">
      <alignment horizontal="left" vertical="center" wrapText="1"/>
    </xf>
    <xf numFmtId="0" fontId="29" fillId="0" borderId="129" xfId="7" applyFont="1" applyBorder="1" applyAlignment="1">
      <alignment horizontal="left" vertical="center" wrapText="1"/>
    </xf>
    <xf numFmtId="0" fontId="10" fillId="0" borderId="37" xfId="7" applyFont="1" applyBorder="1" applyAlignment="1">
      <alignment horizontal="left" wrapText="1"/>
    </xf>
    <xf numFmtId="0" fontId="69" fillId="0" borderId="37" xfId="7" applyFont="1" applyBorder="1" applyAlignment="1">
      <alignment horizontal="left"/>
    </xf>
    <xf numFmtId="0" fontId="20" fillId="0" borderId="0" xfId="7" applyFont="1" applyAlignment="1">
      <alignment horizontal="center" vertical="center"/>
    </xf>
    <xf numFmtId="0" fontId="29" fillId="0" borderId="12" xfId="7" applyFont="1" applyBorder="1" applyAlignment="1">
      <alignment horizontal="center" vertical="center" wrapText="1"/>
    </xf>
    <xf numFmtId="0" fontId="29" fillId="0" borderId="33" xfId="7" applyFont="1" applyBorder="1" applyAlignment="1">
      <alignment horizontal="center" vertical="center" wrapText="1"/>
    </xf>
    <xf numFmtId="0" fontId="29" fillId="0" borderId="133" xfId="7" applyFont="1" applyBorder="1" applyAlignment="1">
      <alignment horizontal="left" vertical="center" wrapText="1"/>
    </xf>
    <xf numFmtId="0" fontId="38" fillId="0" borderId="0" xfId="8" applyFont="1" applyAlignment="1">
      <alignment horizontal="center" vertical="center"/>
    </xf>
    <xf numFmtId="0" fontId="39" fillId="0" borderId="136" xfId="8" applyFont="1" applyBorder="1" applyAlignment="1">
      <alignment horizontal="center" vertical="center" wrapText="1"/>
    </xf>
    <xf numFmtId="0" fontId="39" fillId="0" borderId="139" xfId="8" applyFont="1" applyBorder="1" applyAlignment="1">
      <alignment horizontal="center" vertical="center" wrapText="1"/>
    </xf>
    <xf numFmtId="0" fontId="43" fillId="0" borderId="34" xfId="8" applyFont="1" applyBorder="1" applyAlignment="1">
      <alignment horizontal="right" vertical="center" textRotation="255"/>
    </xf>
    <xf numFmtId="0" fontId="45" fillId="0" borderId="41" xfId="8" applyFont="1" applyBorder="1" applyAlignment="1">
      <alignment horizontal="left" vertical="center"/>
    </xf>
    <xf numFmtId="0" fontId="45" fillId="0" borderId="42" xfId="8" applyFont="1" applyBorder="1" applyAlignment="1">
      <alignment horizontal="left" vertical="center"/>
    </xf>
    <xf numFmtId="0" fontId="45" fillId="0" borderId="43" xfId="8" applyFont="1" applyBorder="1" applyAlignment="1">
      <alignment horizontal="left" vertical="center"/>
    </xf>
    <xf numFmtId="0" fontId="39" fillId="0" borderId="4" xfId="8" applyFont="1" applyBorder="1" applyAlignment="1">
      <alignment horizontal="left" vertical="center" wrapText="1"/>
    </xf>
    <xf numFmtId="0" fontId="39" fillId="0" borderId="32" xfId="8" applyFont="1" applyBorder="1" applyAlignment="1">
      <alignment horizontal="left" vertical="center" wrapText="1"/>
    </xf>
    <xf numFmtId="0" fontId="39" fillId="0" borderId="40" xfId="8" applyFont="1" applyBorder="1" applyAlignment="1">
      <alignment horizontal="left" vertical="center" wrapText="1"/>
    </xf>
    <xf numFmtId="0" fontId="41" fillId="0" borderId="19" xfId="8" applyFont="1" applyBorder="1" applyAlignment="1">
      <alignment horizontal="center" vertical="center"/>
    </xf>
    <xf numFmtId="0" fontId="41" fillId="0" borderId="22" xfId="8" applyFont="1" applyBorder="1" applyAlignment="1">
      <alignment horizontal="center" vertical="center"/>
    </xf>
    <xf numFmtId="0" fontId="41" fillId="0" borderId="36" xfId="8" applyFont="1" applyBorder="1" applyAlignment="1">
      <alignment horizontal="center" vertical="center"/>
    </xf>
    <xf numFmtId="0" fontId="41" fillId="0" borderId="50" xfId="8" applyFont="1" applyBorder="1" applyAlignment="1">
      <alignment horizontal="center" vertical="center"/>
    </xf>
    <xf numFmtId="0" fontId="41" fillId="0" borderId="135" xfId="8" applyFont="1" applyBorder="1" applyAlignment="1">
      <alignment horizontal="center" vertical="center"/>
    </xf>
    <xf numFmtId="0" fontId="41" fillId="0" borderId="138" xfId="8" applyFont="1" applyBorder="1" applyAlignment="1">
      <alignment horizontal="center" vertical="center"/>
    </xf>
    <xf numFmtId="0" fontId="22" fillId="0" borderId="0" xfId="8" applyFont="1" applyAlignment="1">
      <alignment horizontal="left" vertical="top" wrapText="1"/>
    </xf>
    <xf numFmtId="0" fontId="22" fillId="0" borderId="0" xfId="8" applyFont="1" applyAlignment="1">
      <alignment horizontal="left" vertical="center" wrapText="1"/>
    </xf>
    <xf numFmtId="0" fontId="41" fillId="0" borderId="34" xfId="8" applyFont="1" applyBorder="1" applyAlignment="1">
      <alignment horizontal="right" vertical="center" textRotation="255" shrinkToFit="1"/>
    </xf>
    <xf numFmtId="0" fontId="41" fillId="0" borderId="36" xfId="8" applyFont="1" applyBorder="1" applyAlignment="1">
      <alignment horizontal="right" vertical="center" textRotation="255" shrinkToFit="1"/>
    </xf>
    <xf numFmtId="0" fontId="43" fillId="0" borderId="36" xfId="8" applyFont="1" applyBorder="1" applyAlignment="1">
      <alignment horizontal="right" vertical="center" textRotation="255"/>
    </xf>
    <xf numFmtId="0" fontId="33" fillId="0" borderId="0" xfId="8" applyFont="1" applyAlignment="1">
      <alignment horizontal="left"/>
    </xf>
    <xf numFmtId="0" fontId="33" fillId="0" borderId="0" xfId="8" applyFont="1" applyAlignment="1">
      <alignment horizontal="left" vertical="center" wrapText="1"/>
    </xf>
    <xf numFmtId="0" fontId="37" fillId="0" borderId="47" xfId="4" applyFont="1" applyBorder="1" applyAlignment="1">
      <alignment horizontal="center" vertical="center"/>
    </xf>
    <xf numFmtId="0" fontId="37" fillId="0" borderId="48" xfId="4" applyFont="1" applyBorder="1" applyAlignment="1">
      <alignment horizontal="center" vertical="center"/>
    </xf>
    <xf numFmtId="181" fontId="37" fillId="8" borderId="4" xfId="4" applyNumberFormat="1" applyFont="1" applyFill="1" applyBorder="1" applyAlignment="1">
      <alignment horizontal="center" vertical="center"/>
    </xf>
    <xf numFmtId="181" fontId="37" fillId="8" borderId="39" xfId="4" applyNumberFormat="1" applyFont="1" applyFill="1" applyBorder="1" applyAlignment="1">
      <alignment horizontal="center" vertical="center"/>
    </xf>
    <xf numFmtId="5" fontId="37" fillId="8" borderId="38" xfId="4" applyNumberFormat="1" applyFont="1" applyFill="1" applyBorder="1" applyAlignment="1">
      <alignment horizontal="center" vertical="center"/>
    </xf>
    <xf numFmtId="5" fontId="37" fillId="8" borderId="39" xfId="4" applyNumberFormat="1" applyFont="1" applyFill="1" applyBorder="1" applyAlignment="1">
      <alignment horizontal="center" vertical="center"/>
    </xf>
    <xf numFmtId="5" fontId="42" fillId="8" borderId="185" xfId="4" applyNumberFormat="1" applyFont="1" applyFill="1" applyBorder="1" applyAlignment="1">
      <alignment horizontal="center" vertical="center"/>
    </xf>
    <xf numFmtId="5" fontId="42" fillId="8" borderId="46" xfId="4" applyNumberFormat="1" applyFont="1" applyFill="1" applyBorder="1" applyAlignment="1">
      <alignment horizontal="center" vertical="center"/>
    </xf>
    <xf numFmtId="0" fontId="21" fillId="0" borderId="154" xfId="4" applyFont="1" applyBorder="1" applyAlignment="1">
      <alignment horizontal="center" vertical="center" wrapText="1"/>
    </xf>
    <xf numFmtId="0" fontId="21" fillId="0" borderId="184" xfId="4" applyFont="1" applyBorder="1" applyAlignment="1">
      <alignment horizontal="center" vertical="center" wrapText="1"/>
    </xf>
    <xf numFmtId="0" fontId="37" fillId="0" borderId="150" xfId="4" applyFont="1" applyBorder="1" applyAlignment="1">
      <alignment horizontal="center" vertical="center"/>
    </xf>
    <xf numFmtId="0" fontId="37" fillId="0" borderId="161" xfId="4" applyFont="1" applyBorder="1" applyAlignment="1">
      <alignment horizontal="center" vertical="center"/>
    </xf>
    <xf numFmtId="0" fontId="37" fillId="0" borderId="36" xfId="4" applyFont="1" applyBorder="1" applyAlignment="1">
      <alignment horizontal="right" vertical="center"/>
    </xf>
    <xf numFmtId="0" fontId="37" fillId="0" borderId="50" xfId="4" applyFont="1" applyBorder="1" applyAlignment="1">
      <alignment horizontal="right" vertical="center"/>
    </xf>
    <xf numFmtId="0" fontId="10" fillId="0" borderId="0" xfId="4" applyFont="1" applyAlignment="1">
      <alignment horizontal="center" vertical="center"/>
    </xf>
    <xf numFmtId="0" fontId="21" fillId="0" borderId="41" xfId="4" applyFont="1" applyBorder="1" applyAlignment="1">
      <alignment horizontal="center" vertical="center"/>
    </xf>
    <xf numFmtId="0" fontId="21" fillId="0" borderId="149" xfId="4" applyFont="1" applyBorder="1" applyAlignment="1">
      <alignment horizontal="center" vertical="center"/>
    </xf>
    <xf numFmtId="0" fontId="37" fillId="0" borderId="3" xfId="4" applyFont="1" applyBorder="1" applyAlignment="1">
      <alignment horizontal="center" vertical="center"/>
    </xf>
    <xf numFmtId="0" fontId="37" fillId="0" borderId="5" xfId="4" applyFont="1" applyBorder="1" applyAlignment="1">
      <alignment horizontal="center" vertical="center"/>
    </xf>
    <xf numFmtId="0" fontId="37" fillId="0" borderId="151" xfId="4" applyFont="1" applyBorder="1" applyAlignment="1">
      <alignment horizontal="center" vertical="center"/>
    </xf>
    <xf numFmtId="0" fontId="37" fillId="0" borderId="149" xfId="4" applyFont="1" applyBorder="1" applyAlignment="1">
      <alignment horizontal="center" vertical="center"/>
    </xf>
    <xf numFmtId="0" fontId="49" fillId="0" borderId="10" xfId="0" applyFont="1" applyBorder="1" applyAlignment="1">
      <alignment horizontal="left" vertical="center" wrapText="1"/>
    </xf>
    <xf numFmtId="0" fontId="49" fillId="0" borderId="179" xfId="0" applyFont="1" applyBorder="1" applyAlignment="1">
      <alignment horizontal="left" vertical="center" wrapText="1"/>
    </xf>
    <xf numFmtId="0" fontId="21" fillId="0" borderId="10" xfId="4" applyFont="1" applyBorder="1" applyAlignment="1">
      <alignment horizontal="left" vertical="center" wrapText="1"/>
    </xf>
    <xf numFmtId="0" fontId="21" fillId="0" borderId="179" xfId="4" applyFont="1" applyBorder="1" applyAlignment="1">
      <alignment horizontal="left" vertical="center" wrapText="1"/>
    </xf>
    <xf numFmtId="0" fontId="21" fillId="0" borderId="181" xfId="4" applyFont="1" applyBorder="1" applyAlignment="1">
      <alignment horizontal="left" vertical="center" wrapText="1"/>
    </xf>
    <xf numFmtId="0" fontId="37" fillId="0" borderId="37" xfId="3" applyFont="1" applyBorder="1" applyAlignment="1">
      <alignment horizontal="center" vertical="center"/>
    </xf>
    <xf numFmtId="0" fontId="16" fillId="0" borderId="0" xfId="4" applyFont="1" applyAlignment="1">
      <alignment horizontal="center" vertical="center"/>
    </xf>
    <xf numFmtId="0" fontId="67" fillId="0" borderId="0" xfId="4" applyFont="1" applyAlignment="1">
      <alignment horizontal="center" vertical="center"/>
    </xf>
    <xf numFmtId="0" fontId="37" fillId="0" borderId="0" xfId="4" applyFont="1" applyAlignment="1">
      <alignment horizontal="center"/>
    </xf>
    <xf numFmtId="5" fontId="37" fillId="8" borderId="37" xfId="4" applyNumberFormat="1" applyFont="1" applyFill="1" applyBorder="1" applyAlignment="1">
      <alignment horizontal="center" vertical="center"/>
    </xf>
    <xf numFmtId="0" fontId="37" fillId="3" borderId="147" xfId="4" applyFont="1" applyFill="1" applyBorder="1" applyAlignment="1">
      <alignment horizontal="center" vertical="center"/>
    </xf>
    <xf numFmtId="0" fontId="37" fillId="3" borderId="152" xfId="4" applyFont="1" applyFill="1" applyBorder="1" applyAlignment="1">
      <alignment horizontal="center" vertical="center"/>
    </xf>
    <xf numFmtId="0" fontId="37" fillId="3" borderId="148" xfId="4" applyFont="1" applyFill="1" applyBorder="1" applyAlignment="1">
      <alignment horizontal="center" vertical="center"/>
    </xf>
    <xf numFmtId="0" fontId="37" fillId="3" borderId="42" xfId="4" applyFont="1" applyFill="1" applyBorder="1" applyAlignment="1">
      <alignment horizontal="center" vertical="center"/>
    </xf>
    <xf numFmtId="0" fontId="37" fillId="3" borderId="149" xfId="4" applyFont="1" applyFill="1" applyBorder="1" applyAlignment="1">
      <alignment horizontal="center" vertical="center"/>
    </xf>
    <xf numFmtId="0" fontId="21" fillId="3" borderId="150" xfId="4" applyFont="1" applyFill="1" applyBorder="1" applyAlignment="1">
      <alignment horizontal="center" vertical="center" wrapText="1"/>
    </xf>
    <xf numFmtId="0" fontId="37" fillId="0" borderId="155" xfId="4" applyFont="1" applyBorder="1" applyAlignment="1">
      <alignment horizontal="center" vertical="center"/>
    </xf>
    <xf numFmtId="0" fontId="37" fillId="3" borderId="149" xfId="4" applyFont="1" applyFill="1" applyBorder="1" applyAlignment="1">
      <alignment horizontal="center" vertical="center" wrapText="1"/>
    </xf>
    <xf numFmtId="0" fontId="37" fillId="3" borderId="167" xfId="4" applyFont="1" applyFill="1" applyBorder="1" applyAlignment="1">
      <alignment horizontal="center" vertical="center" wrapText="1"/>
    </xf>
    <xf numFmtId="0" fontId="37" fillId="3" borderId="162" xfId="4" applyFont="1" applyFill="1" applyBorder="1" applyAlignment="1">
      <alignment horizontal="center" vertical="center" wrapText="1"/>
    </xf>
    <xf numFmtId="0" fontId="37" fillId="3" borderId="168" xfId="4" applyFont="1" applyFill="1" applyBorder="1" applyAlignment="1">
      <alignment horizontal="center" vertical="center" wrapText="1"/>
    </xf>
    <xf numFmtId="0" fontId="37" fillId="3" borderId="42" xfId="4" applyFont="1" applyFill="1" applyBorder="1" applyAlignment="1">
      <alignment horizontal="center" vertical="center" wrapText="1"/>
    </xf>
    <xf numFmtId="0" fontId="37" fillId="3" borderId="163" xfId="4" applyFont="1" applyFill="1" applyBorder="1" applyAlignment="1">
      <alignment horizontal="center" vertical="center" wrapText="1"/>
    </xf>
    <xf numFmtId="0" fontId="37" fillId="3" borderId="157" xfId="4" applyFont="1" applyFill="1" applyBorder="1" applyAlignment="1">
      <alignment horizontal="center" vertical="center" wrapText="1"/>
    </xf>
    <xf numFmtId="0" fontId="37" fillId="3" borderId="169" xfId="4" applyFont="1" applyFill="1" applyBorder="1" applyAlignment="1">
      <alignment horizontal="center" vertical="center" wrapText="1"/>
    </xf>
    <xf numFmtId="0" fontId="37" fillId="0" borderId="2" xfId="4" applyFont="1" applyBorder="1" applyAlignment="1">
      <alignment horizontal="center" vertical="center"/>
    </xf>
    <xf numFmtId="0" fontId="37" fillId="0" borderId="160" xfId="4" applyFont="1" applyBorder="1" applyAlignment="1">
      <alignment horizontal="center" vertical="center"/>
    </xf>
    <xf numFmtId="20" fontId="49" fillId="0" borderId="159" xfId="0" applyNumberFormat="1" applyFont="1" applyBorder="1" applyAlignment="1">
      <alignment horizontal="left" vertical="center" wrapText="1"/>
    </xf>
    <xf numFmtId="20" fontId="49" fillId="0" borderId="175" xfId="0" applyNumberFormat="1" applyFont="1" applyBorder="1" applyAlignment="1">
      <alignment horizontal="left" vertical="center" wrapText="1"/>
    </xf>
    <xf numFmtId="0" fontId="33" fillId="0" borderId="0" xfId="3" applyFont="1" applyAlignment="1">
      <alignment horizontal="right" wrapText="1"/>
    </xf>
    <xf numFmtId="0" fontId="37" fillId="0" borderId="37" xfId="3" applyFont="1" applyBorder="1" applyAlignment="1">
      <alignment horizontal="left" wrapText="1"/>
    </xf>
    <xf numFmtId="0" fontId="37" fillId="0" borderId="37" xfId="3" applyFont="1" applyBorder="1" applyAlignment="1">
      <alignment horizontal="left"/>
    </xf>
    <xf numFmtId="0" fontId="42" fillId="0" borderId="37" xfId="3" applyFont="1" applyBorder="1" applyAlignment="1">
      <alignment horizontal="center" vertical="center"/>
    </xf>
    <xf numFmtId="0" fontId="37" fillId="0" borderId="37" xfId="3" applyFont="1" applyBorder="1" applyAlignment="1">
      <alignment horizontal="left" vertical="center"/>
    </xf>
  </cellXfs>
  <cellStyles count="19">
    <cellStyle name="パーセント" xfId="5" builtinId="5"/>
    <cellStyle name="パーセント 2" xfId="10" xr:uid="{A2496447-9386-4153-8031-D666B5449CE2}"/>
    <cellStyle name="パーセント 2 2" xfId="11" xr:uid="{727D3D15-EF7C-4FCA-836B-3F0E3CAAB4EA}"/>
    <cellStyle name="桁区切り" xfId="1" builtinId="6"/>
    <cellStyle name="桁区切り 2" xfId="9" xr:uid="{05570908-2EE0-46B2-9B3C-75D41E78712D}"/>
    <cellStyle name="通貨" xfId="2" builtinId="7"/>
    <cellStyle name="標準" xfId="0" builtinId="0"/>
    <cellStyle name="標準 2" xfId="4" xr:uid="{0E828390-D7E2-4532-8DBB-2F6D0BACB81B}"/>
    <cellStyle name="標準 2 2" xfId="7" xr:uid="{0BFA3E4A-B795-4FCF-B0DE-B77092E8EFDA}"/>
    <cellStyle name="標準 2 2 2" xfId="16" xr:uid="{0C979D08-30FC-44C2-86BD-03951AA3FC20}"/>
    <cellStyle name="標準 2 3" xfId="15" xr:uid="{A958BE91-9587-4136-98D8-DA599E4D9672}"/>
    <cellStyle name="標準 2 4" xfId="18" xr:uid="{F562CC34-E3C5-4F2C-AFE3-141C7566E936}"/>
    <cellStyle name="標準 3" xfId="3" xr:uid="{3B168774-46F4-4C99-8719-8EF0B8C073A4}"/>
    <cellStyle name="標準 3 2" xfId="17" xr:uid="{E489CB7A-BCE5-4C40-8F95-9ED1C28E35AA}"/>
    <cellStyle name="標準 4" xfId="6" xr:uid="{7292353F-346C-4895-B1BB-990A045541E6}"/>
    <cellStyle name="標準 5" xfId="12" xr:uid="{4972472F-FC0C-4CB0-867A-2FDB2CB7ED8B}"/>
    <cellStyle name="標準 6" xfId="8" xr:uid="{11A7669B-BA0E-4905-839D-CAE5E93B888C}"/>
    <cellStyle name="標準 7" xfId="13" xr:uid="{147BC03A-03C6-48CD-BBAE-7D9C06E04760}"/>
    <cellStyle name="標準 8" xfId="14" xr:uid="{5F0471A1-E749-46E6-9206-E0EB66BBDD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42182</xdr:colOff>
      <xdr:row>2</xdr:row>
      <xdr:rowOff>100693</xdr:rowOff>
    </xdr:from>
    <xdr:to>
      <xdr:col>19</xdr:col>
      <xdr:colOff>537482</xdr:colOff>
      <xdr:row>5</xdr:row>
      <xdr:rowOff>8164</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7176407" y="567418"/>
          <a:ext cx="2343150" cy="650421"/>
        </a:xfrm>
        <a:prstGeom prst="wedgeRectCallout">
          <a:avLst>
            <a:gd name="adj1" fmla="val -11209"/>
            <a:gd name="adj2" fmla="val -7378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「費用支払い申請書」は、証拠書類等がすべてそろった後で、日付を記入して申請すること。</a:t>
          </a:r>
        </a:p>
      </xdr:txBody>
    </xdr:sp>
    <xdr:clientData/>
  </xdr:twoCellAnchor>
  <xdr:twoCellAnchor>
    <xdr:from>
      <xdr:col>3</xdr:col>
      <xdr:colOff>129268</xdr:colOff>
      <xdr:row>3</xdr:row>
      <xdr:rowOff>36739</xdr:rowOff>
    </xdr:from>
    <xdr:to>
      <xdr:col>3</xdr:col>
      <xdr:colOff>872218</xdr:colOff>
      <xdr:row>5</xdr:row>
      <xdr:rowOff>250371</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2901043" y="741589"/>
          <a:ext cx="742950" cy="7184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3</xdr:col>
      <xdr:colOff>34018</xdr:colOff>
      <xdr:row>7</xdr:row>
      <xdr:rowOff>102054</xdr:rowOff>
    </xdr:from>
    <xdr:to>
      <xdr:col>3</xdr:col>
      <xdr:colOff>786493</xdr:colOff>
      <xdr:row>9</xdr:row>
      <xdr:rowOff>229961</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805793" y="1854654"/>
          <a:ext cx="752475" cy="6708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0</xdr:col>
      <xdr:colOff>0</xdr:colOff>
      <xdr:row>0</xdr:row>
      <xdr:rowOff>0</xdr:rowOff>
    </xdr:from>
    <xdr:to>
      <xdr:col>2</xdr:col>
      <xdr:colOff>895350</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0"/>
          <a:ext cx="2743200" cy="42862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3</xdr:col>
      <xdr:colOff>587830</xdr:colOff>
      <xdr:row>11</xdr:row>
      <xdr:rowOff>232683</xdr:rowOff>
    </xdr:from>
    <xdr:to>
      <xdr:col>19</xdr:col>
      <xdr:colOff>340180</xdr:colOff>
      <xdr:row>15</xdr:row>
      <xdr:rowOff>183697</xdr:rowOff>
    </xdr:to>
    <xdr:sp macro="" textlink="">
      <xdr:nvSpPr>
        <xdr:cNvPr id="8" name="吹き出し: 線 7">
          <a:extLst>
            <a:ext uri="{FF2B5EF4-FFF2-40B4-BE49-F238E27FC236}">
              <a16:creationId xmlns:a16="http://schemas.microsoft.com/office/drawing/2014/main" id="{00000000-0008-0000-0000-000008000000}"/>
            </a:ext>
          </a:extLst>
        </xdr:cNvPr>
        <xdr:cNvSpPr/>
      </xdr:nvSpPr>
      <xdr:spPr>
        <a:xfrm>
          <a:off x="3359605" y="3175908"/>
          <a:ext cx="5962650" cy="1036864"/>
        </a:xfrm>
        <a:prstGeom prst="borderCallout1">
          <a:avLst>
            <a:gd name="adj1" fmla="val 596"/>
            <a:gd name="adj2" fmla="val 37697"/>
            <a:gd name="adj3" fmla="val -66244"/>
            <a:gd name="adj4" fmla="val 46554"/>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152400</xdr:colOff>
      <xdr:row>5</xdr:row>
      <xdr:rowOff>190500</xdr:rowOff>
    </xdr:from>
    <xdr:to>
      <xdr:col>8</xdr:col>
      <xdr:colOff>81644</xdr:colOff>
      <xdr:row>8</xdr:row>
      <xdr:rowOff>80282</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3848100" y="1400175"/>
          <a:ext cx="1481819" cy="651782"/>
        </a:xfrm>
        <a:prstGeom prst="wedgeRoundRectCallout">
          <a:avLst>
            <a:gd name="adj1" fmla="val -89059"/>
            <a:gd name="adj2" fmla="val 1513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口座情報等は、支払がある場合のみ記入する。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2</xdr:col>
      <xdr:colOff>817790</xdr:colOff>
      <xdr:row>10</xdr:row>
      <xdr:rowOff>66675</xdr:rowOff>
    </xdr:from>
    <xdr:to>
      <xdr:col>3</xdr:col>
      <xdr:colOff>302079</xdr:colOff>
      <xdr:row>10</xdr:row>
      <xdr:rowOff>314325</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2665640" y="2686050"/>
          <a:ext cx="408214"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371475</xdr:colOff>
      <xdr:row>11</xdr:row>
      <xdr:rowOff>25854</xdr:rowOff>
    </xdr:from>
    <xdr:to>
      <xdr:col>1</xdr:col>
      <xdr:colOff>781050</xdr:colOff>
      <xdr:row>11</xdr:row>
      <xdr:rowOff>273504</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1295400" y="2969079"/>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400050</xdr:colOff>
      <xdr:row>16</xdr:row>
      <xdr:rowOff>190500</xdr:rowOff>
    </xdr:from>
    <xdr:to>
      <xdr:col>3</xdr:col>
      <xdr:colOff>476250</xdr:colOff>
      <xdr:row>18</xdr:row>
      <xdr:rowOff>238125</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1323975" y="4543425"/>
          <a:ext cx="1924050" cy="695325"/>
        </a:xfrm>
        <a:prstGeom prst="wedgeRoundRectCallout">
          <a:avLst>
            <a:gd name="adj1" fmla="val -17960"/>
            <a:gd name="adj2" fmla="val -1177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費用請求を行わない「その他認定支援機関」は、記名および押印不要。</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10</xdr:col>
      <xdr:colOff>47625</xdr:colOff>
      <xdr:row>34</xdr:row>
      <xdr:rowOff>180975</xdr:rowOff>
    </xdr:from>
    <xdr:to>
      <xdr:col>18</xdr:col>
      <xdr:colOff>240848</xdr:colOff>
      <xdr:row>37</xdr:row>
      <xdr:rowOff>227239</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5715000" y="9934575"/>
          <a:ext cx="2583998" cy="789214"/>
        </a:xfrm>
        <a:prstGeom prst="wedgeRoundRectCallout">
          <a:avLst>
            <a:gd name="adj1" fmla="val 38600"/>
            <a:gd name="adj2" fmla="val -663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「報告方法」欄に金融機関への報告方法を記入します。伴走支援報告について、メール送信や郵送で行う場合は、金融機関の了解が必要です。</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11</xdr:col>
      <xdr:colOff>19050</xdr:colOff>
      <xdr:row>44</xdr:row>
      <xdr:rowOff>133350</xdr:rowOff>
    </xdr:from>
    <xdr:to>
      <xdr:col>17</xdr:col>
      <xdr:colOff>462643</xdr:colOff>
      <xdr:row>47</xdr:row>
      <xdr:rowOff>42182</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5895975" y="12306300"/>
          <a:ext cx="1700893" cy="651782"/>
        </a:xfrm>
        <a:prstGeom prst="wedgeRoundRectCallout">
          <a:avLst>
            <a:gd name="adj1" fmla="val 77918"/>
            <a:gd name="adj2" fmla="val 212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伴走支援費用総額（</a:t>
          </a:r>
          <a:r>
            <a:rPr kumimoji="1" lang="en-US" altLang="ja-JP" sz="900" b="1">
              <a:latin typeface="Meiryo UI" panose="020B0604030504040204" pitchFamily="50" charset="-128"/>
              <a:ea typeface="Meiryo UI" panose="020B0604030504040204" pitchFamily="50" charset="-128"/>
            </a:rPr>
            <a:t>3/3</a:t>
          </a:r>
          <a:r>
            <a:rPr kumimoji="1" lang="ja-JP" altLang="en-US" sz="900" b="1">
              <a:latin typeface="Meiryo UI" panose="020B0604030504040204" pitchFamily="50" charset="-128"/>
              <a:ea typeface="Meiryo UI" panose="020B0604030504040204" pitchFamily="50" charset="-128"/>
            </a:rPr>
            <a:t>）を記入します。</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0</xdr:col>
      <xdr:colOff>276225</xdr:colOff>
      <xdr:row>24</xdr:row>
      <xdr:rowOff>161925</xdr:rowOff>
    </xdr:from>
    <xdr:to>
      <xdr:col>3</xdr:col>
      <xdr:colOff>88448</xdr:colOff>
      <xdr:row>27</xdr:row>
      <xdr:rowOff>84364</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276225" y="7105650"/>
          <a:ext cx="2583998" cy="789214"/>
        </a:xfrm>
        <a:prstGeom prst="wedgeRoundRectCallout">
          <a:avLst>
            <a:gd name="adj1" fmla="val 15746"/>
            <a:gd name="adj2" fmla="val 1061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複数回の伴走支援実施について、１度の費用支払申請でまとめて申請する場合は、「実施日」欄に複数の実施日を列挙して記載する。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11</xdr:col>
      <xdr:colOff>118382</xdr:colOff>
      <xdr:row>26</xdr:row>
      <xdr:rowOff>19049</xdr:rowOff>
    </xdr:from>
    <xdr:to>
      <xdr:col>18</xdr:col>
      <xdr:colOff>280307</xdr:colOff>
      <xdr:row>29</xdr:row>
      <xdr:rowOff>65313</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5995307" y="7610474"/>
          <a:ext cx="2343150" cy="703489"/>
        </a:xfrm>
        <a:prstGeom prst="wedgeRectCallout">
          <a:avLst>
            <a:gd name="adj1" fmla="val 13588"/>
            <a:gd name="adj2" fmla="val 8437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必ず、いつ時点の数値を基に伴走支援を実施したのか分かるように記載すること。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454727</xdr:colOff>
      <xdr:row>13</xdr:row>
      <xdr:rowOff>1287546</xdr:rowOff>
    </xdr:from>
    <xdr:to>
      <xdr:col>14</xdr:col>
      <xdr:colOff>349706</xdr:colOff>
      <xdr:row>18</xdr:row>
      <xdr:rowOff>122980</xdr:rowOff>
    </xdr:to>
    <xdr:sp macro="" textlink="">
      <xdr:nvSpPr>
        <xdr:cNvPr id="2" name="角丸四角形吹き出し 7">
          <a:extLst>
            <a:ext uri="{FF2B5EF4-FFF2-40B4-BE49-F238E27FC236}">
              <a16:creationId xmlns:a16="http://schemas.microsoft.com/office/drawing/2014/main" id="{00000000-0008-0000-0100-000002000000}"/>
            </a:ext>
          </a:extLst>
        </xdr:cNvPr>
        <xdr:cNvSpPr/>
      </xdr:nvSpPr>
      <xdr:spPr>
        <a:xfrm>
          <a:off x="3781953" y="7054738"/>
          <a:ext cx="3548404" cy="923105"/>
        </a:xfrm>
        <a:prstGeom prst="wedgeRoundRectCallout">
          <a:avLst>
            <a:gd name="adj1" fmla="val 69264"/>
            <a:gd name="adj2" fmla="val 4210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b="1" baseline="0">
              <a:solidFill>
                <a:sysClr val="windowText" lastClr="000000"/>
              </a:solidFill>
              <a:effectLst/>
              <a:latin typeface="+mn-lt"/>
              <a:ea typeface="+mn-ea"/>
              <a:cs typeface="+mn-cs"/>
            </a:rPr>
            <a:t>モニタリングを実際に実施した日を記載するとともに、何月何日時点の数値を元にモニタリングを実施したのかがわかるように記載すること。</a:t>
          </a:r>
        </a:p>
        <a:p>
          <a:pPr algn="l">
            <a:lnSpc>
              <a:spcPts val="1100"/>
            </a:lnSpc>
          </a:pPr>
          <a:r>
            <a:rPr kumimoji="1" lang="ja-JP" altLang="en-US" sz="1100" b="1" baseline="0">
              <a:solidFill>
                <a:sysClr val="windowText" lastClr="000000"/>
              </a:solidFill>
              <a:effectLst/>
              <a:latin typeface="+mn-lt"/>
              <a:ea typeface="+mn-ea"/>
              <a:cs typeface="+mn-cs"/>
            </a:rPr>
            <a:t>関係金融機関への説明を持ち回り等で実施した場合は、実施した期間を「○年○月○日～</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年</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月</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日」などと記載すること。</a:t>
          </a:r>
        </a:p>
      </xdr:txBody>
    </xdr:sp>
    <xdr:clientData/>
  </xdr:twoCellAnchor>
  <xdr:twoCellAnchor>
    <xdr:from>
      <xdr:col>18</xdr:col>
      <xdr:colOff>31493</xdr:colOff>
      <xdr:row>14</xdr:row>
      <xdr:rowOff>46944</xdr:rowOff>
    </xdr:from>
    <xdr:to>
      <xdr:col>21</xdr:col>
      <xdr:colOff>360262</xdr:colOff>
      <xdr:row>18</xdr:row>
      <xdr:rowOff>128832</xdr:rowOff>
    </xdr:to>
    <xdr:sp macro="" textlink="">
      <xdr:nvSpPr>
        <xdr:cNvPr id="3" name="角丸四角形吹き出し 5">
          <a:extLst>
            <a:ext uri="{FF2B5EF4-FFF2-40B4-BE49-F238E27FC236}">
              <a16:creationId xmlns:a16="http://schemas.microsoft.com/office/drawing/2014/main" id="{00000000-0008-0000-0100-000003000000}"/>
            </a:ext>
          </a:extLst>
        </xdr:cNvPr>
        <xdr:cNvSpPr/>
      </xdr:nvSpPr>
      <xdr:spPr>
        <a:xfrm>
          <a:off x="8838856" y="7118930"/>
          <a:ext cx="1698803" cy="864765"/>
        </a:xfrm>
        <a:prstGeom prst="wedgeRoundRectCallout">
          <a:avLst>
            <a:gd name="adj1" fmla="val -26999"/>
            <a:gd name="adj2" fmla="val 7943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50" b="1" baseline="0">
              <a:solidFill>
                <a:sysClr val="windowText" lastClr="000000"/>
              </a:solidFill>
            </a:rPr>
            <a:t>改善状況の評価を簡潔に記入すること。</a:t>
          </a:r>
        </a:p>
        <a:p>
          <a:pPr algn="l"/>
          <a:r>
            <a:rPr kumimoji="1" lang="ja-JP" altLang="en-US" sz="1050" b="1" baseline="0">
              <a:solidFill>
                <a:sysClr val="windowText" lastClr="000000"/>
              </a:solidFill>
            </a:rPr>
            <a:t>例：計画どおり</a:t>
          </a:r>
        </a:p>
        <a:p>
          <a:pPr algn="l"/>
          <a:r>
            <a:rPr kumimoji="1" lang="ja-JP" altLang="en-US" sz="1050" b="1" baseline="0">
              <a:solidFill>
                <a:sysClr val="windowText" lastClr="000000"/>
              </a:solidFill>
            </a:rPr>
            <a:t>　　大幅遅れ　等</a:t>
          </a:r>
        </a:p>
      </xdr:txBody>
    </xdr:sp>
    <xdr:clientData/>
  </xdr:twoCellAnchor>
  <xdr:twoCellAnchor>
    <xdr:from>
      <xdr:col>6</xdr:col>
      <xdr:colOff>0</xdr:colOff>
      <xdr:row>34</xdr:row>
      <xdr:rowOff>208071</xdr:rowOff>
    </xdr:from>
    <xdr:to>
      <xdr:col>12</xdr:col>
      <xdr:colOff>431756</xdr:colOff>
      <xdr:row>38</xdr:row>
      <xdr:rowOff>11569</xdr:rowOff>
    </xdr:to>
    <xdr:sp macro="" textlink="">
      <xdr:nvSpPr>
        <xdr:cNvPr id="4" name="角丸四角形 2">
          <a:extLst>
            <a:ext uri="{FF2B5EF4-FFF2-40B4-BE49-F238E27FC236}">
              <a16:creationId xmlns:a16="http://schemas.microsoft.com/office/drawing/2014/main" id="{00000000-0008-0000-0100-000004000000}"/>
            </a:ext>
          </a:extLst>
        </xdr:cNvPr>
        <xdr:cNvSpPr/>
      </xdr:nvSpPr>
      <xdr:spPr>
        <a:xfrm>
          <a:off x="3327226" y="14417283"/>
          <a:ext cx="3171825" cy="7429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経営</a:t>
          </a:r>
          <a:r>
            <a:rPr kumimoji="1" lang="ja-JP" altLang="ja-JP" sz="1100" baseline="0">
              <a:solidFill>
                <a:schemeClr val="dk1"/>
              </a:solidFill>
              <a:effectLst/>
              <a:latin typeface="+mn-lt"/>
              <a:ea typeface="+mn-ea"/>
              <a:cs typeface="+mn-cs"/>
            </a:rPr>
            <a:t>改善計画で記載されている年度ごとの計画値を</a:t>
          </a:r>
          <a:r>
            <a:rPr kumimoji="1" lang="ja-JP" altLang="en-US" sz="1100" baseline="0">
              <a:solidFill>
                <a:schemeClr val="dk1"/>
              </a:solidFill>
              <a:effectLst/>
              <a:latin typeface="+mn-lt"/>
              <a:ea typeface="+mn-ea"/>
              <a:cs typeface="+mn-cs"/>
            </a:rPr>
            <a:t>それぞれ</a:t>
          </a:r>
          <a:r>
            <a:rPr kumimoji="1" lang="ja-JP" altLang="ja-JP" sz="1100" baseline="0">
              <a:solidFill>
                <a:schemeClr val="dk1"/>
              </a:solidFill>
              <a:effectLst/>
              <a:latin typeface="+mn-lt"/>
              <a:ea typeface="+mn-ea"/>
              <a:cs typeface="+mn-cs"/>
            </a:rPr>
            <a:t>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14</xdr:col>
      <xdr:colOff>258175</xdr:colOff>
      <xdr:row>34</xdr:row>
      <xdr:rowOff>182671</xdr:rowOff>
    </xdr:from>
    <xdr:to>
      <xdr:col>18</xdr:col>
      <xdr:colOff>72938</xdr:colOff>
      <xdr:row>37</xdr:row>
      <xdr:rowOff>173407</xdr:rowOff>
    </xdr:to>
    <xdr:sp macro="" textlink="">
      <xdr:nvSpPr>
        <xdr:cNvPr id="5" name="角丸四角形吹き出し 11">
          <a:extLst>
            <a:ext uri="{FF2B5EF4-FFF2-40B4-BE49-F238E27FC236}">
              <a16:creationId xmlns:a16="http://schemas.microsoft.com/office/drawing/2014/main" id="{00000000-0008-0000-0100-000005000000}"/>
            </a:ext>
          </a:extLst>
        </xdr:cNvPr>
        <xdr:cNvSpPr/>
      </xdr:nvSpPr>
      <xdr:spPr>
        <a:xfrm>
          <a:off x="7238826" y="14391883"/>
          <a:ext cx="1641475" cy="695325"/>
        </a:xfrm>
        <a:prstGeom prst="wedgeRoundRectCallout">
          <a:avLst>
            <a:gd name="adj1" fmla="val -30903"/>
            <a:gd name="adj2" fmla="val -7585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ysClr val="windowText" lastClr="000000"/>
              </a:solidFill>
            </a:rPr>
            <a:t>必要に応じて時系列で記載。</a:t>
          </a:r>
        </a:p>
      </xdr:txBody>
    </xdr:sp>
    <xdr:clientData/>
  </xdr:twoCellAnchor>
  <xdr:twoCellAnchor>
    <xdr:from>
      <xdr:col>6</xdr:col>
      <xdr:colOff>78288</xdr:colOff>
      <xdr:row>54</xdr:row>
      <xdr:rowOff>182672</xdr:rowOff>
    </xdr:from>
    <xdr:to>
      <xdr:col>13</xdr:col>
      <xdr:colOff>53366</xdr:colOff>
      <xdr:row>57</xdr:row>
      <xdr:rowOff>230557</xdr:rowOff>
    </xdr:to>
    <xdr:sp macro="" textlink="">
      <xdr:nvSpPr>
        <xdr:cNvPr id="6" name="角丸四角形 14">
          <a:extLst>
            <a:ext uri="{FF2B5EF4-FFF2-40B4-BE49-F238E27FC236}">
              <a16:creationId xmlns:a16="http://schemas.microsoft.com/office/drawing/2014/main" id="{00000000-0008-0000-0100-000006000000}"/>
            </a:ext>
          </a:extLst>
        </xdr:cNvPr>
        <xdr:cNvSpPr/>
      </xdr:nvSpPr>
      <xdr:spPr>
        <a:xfrm>
          <a:off x="3405514" y="18997809"/>
          <a:ext cx="3171825" cy="75247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決算月毎に</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実績</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を記入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見込み</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の記入は省略</a:t>
          </a:r>
          <a:r>
            <a:rPr kumimoji="1" lang="ja-JP" altLang="en-US" sz="1100" baseline="0">
              <a:solidFill>
                <a:schemeClr val="dk1"/>
              </a:solidFill>
              <a:effectLst/>
              <a:latin typeface="+mn-lt"/>
              <a:ea typeface="+mn-ea"/>
              <a:cs typeface="+mn-cs"/>
            </a:rPr>
            <a:t>可。</a:t>
          </a:r>
          <a:endParaRPr lang="ja-JP" altLang="ja-JP">
            <a:effectLst/>
          </a:endParaRPr>
        </a:p>
        <a:p>
          <a:pPr algn="l"/>
          <a:endParaRPr kumimoji="1" lang="ja-JP" altLang="en-US" sz="1100"/>
        </a:p>
      </xdr:txBody>
    </xdr:sp>
    <xdr:clientData/>
  </xdr:twoCellAnchor>
  <xdr:twoCellAnchor>
    <xdr:from>
      <xdr:col>6</xdr:col>
      <xdr:colOff>26095</xdr:colOff>
      <xdr:row>72</xdr:row>
      <xdr:rowOff>117431</xdr:rowOff>
    </xdr:from>
    <xdr:to>
      <xdr:col>13</xdr:col>
      <xdr:colOff>1173</xdr:colOff>
      <xdr:row>75</xdr:row>
      <xdr:rowOff>155792</xdr:rowOff>
    </xdr:to>
    <xdr:sp macro="" textlink="">
      <xdr:nvSpPr>
        <xdr:cNvPr id="7" name="角丸四角形 15">
          <a:extLst>
            <a:ext uri="{FF2B5EF4-FFF2-40B4-BE49-F238E27FC236}">
              <a16:creationId xmlns:a16="http://schemas.microsoft.com/office/drawing/2014/main" id="{00000000-0008-0000-0100-000007000000}"/>
            </a:ext>
          </a:extLst>
        </xdr:cNvPr>
        <xdr:cNvSpPr/>
      </xdr:nvSpPr>
      <xdr:spPr>
        <a:xfrm>
          <a:off x="3353321" y="23068767"/>
          <a:ext cx="3171825" cy="7429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この欄は自動計算のため記載不要。</a:t>
          </a:r>
          <a:endParaRPr lang="ja-JP" altLang="ja-JP">
            <a:effectLst/>
          </a:endParaRPr>
        </a:p>
        <a:p>
          <a:pPr algn="l"/>
          <a:endParaRPr kumimoji="1" lang="ja-JP" altLang="en-US" sz="1100"/>
        </a:p>
      </xdr:txBody>
    </xdr:sp>
    <xdr:clientData/>
  </xdr:twoCellAnchor>
  <xdr:twoCellAnchor>
    <xdr:from>
      <xdr:col>0</xdr:col>
      <xdr:colOff>0</xdr:colOff>
      <xdr:row>0</xdr:row>
      <xdr:rowOff>0</xdr:rowOff>
    </xdr:from>
    <xdr:to>
      <xdr:col>4</xdr:col>
      <xdr:colOff>329330</xdr:colOff>
      <xdr:row>1</xdr:row>
      <xdr:rowOff>24139</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0" y="0"/>
          <a:ext cx="2743200" cy="42862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39565</xdr:colOff>
      <xdr:row>2</xdr:row>
      <xdr:rowOff>3663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2743200" cy="42862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20</xdr:col>
      <xdr:colOff>95249</xdr:colOff>
      <xdr:row>30</xdr:row>
      <xdr:rowOff>65943</xdr:rowOff>
    </xdr:from>
    <xdr:to>
      <xdr:col>31</xdr:col>
      <xdr:colOff>117230</xdr:colOff>
      <xdr:row>31</xdr:row>
      <xdr:rowOff>219809</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4183672" y="8836270"/>
          <a:ext cx="2198077" cy="630116"/>
        </a:xfrm>
        <a:prstGeom prst="wedgeRectCallout">
          <a:avLst>
            <a:gd name="adj1" fmla="val 60500"/>
            <a:gd name="adj2" fmla="val 3808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本事例の場合、確認日時点の債務償還年数が</a:t>
          </a:r>
          <a:r>
            <a:rPr kumimoji="1" lang="en-US" altLang="ja-JP" sz="1000" b="1" baseline="0">
              <a:solidFill>
                <a:sysClr val="windowText" lastClr="000000"/>
              </a:solidFill>
              <a:latin typeface="+mn-lt"/>
              <a:ea typeface="+mn-ea"/>
              <a:cs typeface="+mn-cs"/>
            </a:rPr>
            <a:t>12</a:t>
          </a:r>
          <a:r>
            <a:rPr kumimoji="1" lang="ja-JP" altLang="en-US" sz="1000" b="1" baseline="0">
              <a:solidFill>
                <a:sysClr val="windowText" lastClr="000000"/>
              </a:solidFill>
              <a:latin typeface="+mn-lt"/>
              <a:ea typeface="+mn-ea"/>
              <a:cs typeface="+mn-cs"/>
            </a:rPr>
            <a:t>年と仮定。</a:t>
          </a:r>
        </a:p>
        <a:p>
          <a:pPr marL="0" indent="0" algn="l"/>
          <a:r>
            <a:rPr kumimoji="1" lang="en-US" altLang="ja-JP" sz="1000" b="1" baseline="0">
              <a:solidFill>
                <a:sysClr val="windowText" lastClr="000000"/>
              </a:solidFill>
              <a:latin typeface="+mn-lt"/>
              <a:ea typeface="+mn-ea"/>
              <a:cs typeface="+mn-cs"/>
            </a:rPr>
            <a:t>10</a:t>
          </a:r>
          <a:r>
            <a:rPr kumimoji="1" lang="ja-JP" altLang="en-US" sz="1000" b="1" baseline="0">
              <a:solidFill>
                <a:sysClr val="windowText" lastClr="000000"/>
              </a:solidFill>
              <a:latin typeface="+mn-lt"/>
              <a:ea typeface="+mn-ea"/>
              <a:cs typeface="+mn-cs"/>
            </a:rPr>
            <a:t>年</a:t>
          </a:r>
          <a:r>
            <a:rPr kumimoji="1" lang="en-US" altLang="ja-JP" sz="1000" b="1" baseline="0">
              <a:solidFill>
                <a:sysClr val="windowText" lastClr="000000"/>
              </a:solidFill>
              <a:latin typeface="+mn-lt"/>
              <a:ea typeface="+mn-ea"/>
              <a:cs typeface="+mn-cs"/>
            </a:rPr>
            <a:t>÷12</a:t>
          </a:r>
          <a:r>
            <a:rPr kumimoji="1" lang="ja-JP" altLang="en-US" sz="1000" b="1" baseline="0">
              <a:solidFill>
                <a:sysClr val="windowText" lastClr="000000"/>
              </a:solidFill>
              <a:latin typeface="+mn-lt"/>
              <a:ea typeface="+mn-ea"/>
              <a:cs typeface="+mn-cs"/>
            </a:rPr>
            <a:t>年＝</a:t>
          </a:r>
          <a:r>
            <a:rPr kumimoji="1" lang="en-US" altLang="ja-JP" sz="1000" b="1" baseline="0">
              <a:solidFill>
                <a:sysClr val="windowText" lastClr="000000"/>
              </a:solidFill>
              <a:latin typeface="+mn-lt"/>
              <a:ea typeface="+mn-ea"/>
              <a:cs typeface="+mn-cs"/>
            </a:rPr>
            <a:t>83</a:t>
          </a:r>
          <a:r>
            <a:rPr kumimoji="1" lang="ja-JP" altLang="en-US" sz="1000" b="1" baseline="0">
              <a:solidFill>
                <a:sysClr val="windowText" lastClr="000000"/>
              </a:solidFill>
              <a:latin typeface="+mn-lt"/>
              <a:ea typeface="+mn-ea"/>
              <a:cs typeface="+mn-cs"/>
            </a:rPr>
            <a:t>％と計算しています。</a:t>
          </a:r>
        </a:p>
      </xdr:txBody>
    </xdr:sp>
    <xdr:clientData/>
  </xdr:twoCellAnchor>
  <xdr:twoCellAnchor>
    <xdr:from>
      <xdr:col>27</xdr:col>
      <xdr:colOff>80596</xdr:colOff>
      <xdr:row>27</xdr:row>
      <xdr:rowOff>27845</xdr:rowOff>
    </xdr:from>
    <xdr:to>
      <xdr:col>32</xdr:col>
      <xdr:colOff>42496</xdr:colOff>
      <xdr:row>27</xdr:row>
      <xdr:rowOff>468924</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5553808" y="7611210"/>
          <a:ext cx="951034" cy="441079"/>
        </a:xfrm>
        <a:prstGeom prst="wedgeRectCallout">
          <a:avLst>
            <a:gd name="adj1" fmla="val 62811"/>
            <a:gd name="adj2" fmla="val 11503"/>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両方入力してください。</a:t>
          </a:r>
        </a:p>
      </xdr:txBody>
    </xdr:sp>
    <xdr:clientData/>
  </xdr:twoCellAnchor>
  <xdr:twoCellAnchor>
    <xdr:from>
      <xdr:col>27</xdr:col>
      <xdr:colOff>93784</xdr:colOff>
      <xdr:row>28</xdr:row>
      <xdr:rowOff>246187</xdr:rowOff>
    </xdr:from>
    <xdr:to>
      <xdr:col>32</xdr:col>
      <xdr:colOff>55684</xdr:colOff>
      <xdr:row>29</xdr:row>
      <xdr:rowOff>350227</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5566996" y="8305802"/>
          <a:ext cx="951034" cy="441079"/>
        </a:xfrm>
        <a:prstGeom prst="wedgeRectCallout">
          <a:avLst>
            <a:gd name="adj1" fmla="val 62811"/>
            <a:gd name="adj2" fmla="val 11503"/>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両方入力してください。</a:t>
          </a:r>
        </a:p>
      </xdr:txBody>
    </xdr:sp>
    <xdr:clientData/>
  </xdr:twoCellAnchor>
  <xdr:twoCellAnchor>
    <xdr:from>
      <xdr:col>27</xdr:col>
      <xdr:colOff>48357</xdr:colOff>
      <xdr:row>23</xdr:row>
      <xdr:rowOff>347298</xdr:rowOff>
    </xdr:from>
    <xdr:to>
      <xdr:col>32</xdr:col>
      <xdr:colOff>10257</xdr:colOff>
      <xdr:row>24</xdr:row>
      <xdr:rowOff>312127</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5521569" y="6054971"/>
          <a:ext cx="951034" cy="441079"/>
        </a:xfrm>
        <a:prstGeom prst="wedgeRectCallout">
          <a:avLst>
            <a:gd name="adj1" fmla="val 62811"/>
            <a:gd name="adj2" fmla="val 11503"/>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交渉前に確認してください。</a:t>
          </a:r>
        </a:p>
      </xdr:txBody>
    </xdr:sp>
    <xdr:clientData/>
  </xdr:twoCellAnchor>
  <xdr:twoCellAnchor>
    <xdr:from>
      <xdr:col>28</xdr:col>
      <xdr:colOff>21981</xdr:colOff>
      <xdr:row>6</xdr:row>
      <xdr:rowOff>227134</xdr:rowOff>
    </xdr:from>
    <xdr:to>
      <xdr:col>37</xdr:col>
      <xdr:colOff>439615</xdr:colOff>
      <xdr:row>9</xdr:row>
      <xdr:rowOff>131885</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5693019" y="1494692"/>
          <a:ext cx="2198077" cy="630116"/>
        </a:xfrm>
        <a:prstGeom prst="wedgeRectCallout">
          <a:avLst>
            <a:gd name="adj1" fmla="val -38500"/>
            <a:gd name="adj2" fmla="val 72965"/>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預金担保、不動産担保、保証付き融資等の「保全」があれば記載してください。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xdr:row>
          <xdr:rowOff>76200</xdr:rowOff>
        </xdr:from>
        <xdr:to>
          <xdr:col>2</xdr:col>
          <xdr:colOff>485775</xdr:colOff>
          <xdr:row>7</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123825</xdr:rowOff>
        </xdr:from>
        <xdr:to>
          <xdr:col>2</xdr:col>
          <xdr:colOff>485775</xdr:colOff>
          <xdr:row>7</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133350</xdr:rowOff>
        </xdr:from>
        <xdr:to>
          <xdr:col>2</xdr:col>
          <xdr:colOff>485775</xdr:colOff>
          <xdr:row>8</xdr:row>
          <xdr:rowOff>285750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133350</xdr:rowOff>
        </xdr:from>
        <xdr:to>
          <xdr:col>2</xdr:col>
          <xdr:colOff>485775</xdr:colOff>
          <xdr:row>15</xdr:row>
          <xdr:rowOff>285750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xdr:row>
          <xdr:rowOff>76200</xdr:rowOff>
        </xdr:from>
        <xdr:to>
          <xdr:col>3</xdr:col>
          <xdr:colOff>485775</xdr:colOff>
          <xdr:row>7</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123825</xdr:rowOff>
        </xdr:from>
        <xdr:to>
          <xdr:col>3</xdr:col>
          <xdr:colOff>485775</xdr:colOff>
          <xdr:row>7</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133350</xdr:rowOff>
        </xdr:from>
        <xdr:to>
          <xdr:col>3</xdr:col>
          <xdr:colOff>485775</xdr:colOff>
          <xdr:row>8</xdr:row>
          <xdr:rowOff>285750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133350</xdr:rowOff>
        </xdr:from>
        <xdr:to>
          <xdr:col>3</xdr:col>
          <xdr:colOff>485775</xdr:colOff>
          <xdr:row>15</xdr:row>
          <xdr:rowOff>285750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133350</xdr:rowOff>
        </xdr:from>
        <xdr:to>
          <xdr:col>2</xdr:col>
          <xdr:colOff>485775</xdr:colOff>
          <xdr:row>20</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133350</xdr:rowOff>
        </xdr:from>
        <xdr:to>
          <xdr:col>2</xdr:col>
          <xdr:colOff>485775</xdr:colOff>
          <xdr:row>20</xdr:row>
          <xdr:rowOff>285750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133350</xdr:rowOff>
        </xdr:from>
        <xdr:to>
          <xdr:col>3</xdr:col>
          <xdr:colOff>485775</xdr:colOff>
          <xdr:row>20</xdr:row>
          <xdr:rowOff>285750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133350</xdr:rowOff>
        </xdr:from>
        <xdr:to>
          <xdr:col>3</xdr:col>
          <xdr:colOff>485775</xdr:colOff>
          <xdr:row>20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133350</xdr:rowOff>
        </xdr:from>
        <xdr:to>
          <xdr:col>2</xdr:col>
          <xdr:colOff>485775</xdr:colOff>
          <xdr:row>21</xdr:row>
          <xdr:rowOff>285750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133350</xdr:rowOff>
        </xdr:from>
        <xdr:to>
          <xdr:col>3</xdr:col>
          <xdr:colOff>485775</xdr:colOff>
          <xdr:row>21</xdr:row>
          <xdr:rowOff>285750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133350</xdr:rowOff>
        </xdr:from>
        <xdr:to>
          <xdr:col>3</xdr:col>
          <xdr:colOff>285750</xdr:colOff>
          <xdr:row>22</xdr:row>
          <xdr:rowOff>285750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133350</xdr:rowOff>
        </xdr:from>
        <xdr:to>
          <xdr:col>2</xdr:col>
          <xdr:colOff>285750</xdr:colOff>
          <xdr:row>22</xdr:row>
          <xdr:rowOff>285750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133350</xdr:rowOff>
        </xdr:from>
        <xdr:to>
          <xdr:col>3</xdr:col>
          <xdr:colOff>285750</xdr:colOff>
          <xdr:row>24</xdr:row>
          <xdr:rowOff>285750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133350</xdr:rowOff>
        </xdr:from>
        <xdr:to>
          <xdr:col>2</xdr:col>
          <xdr:colOff>285750</xdr:colOff>
          <xdr:row>24</xdr:row>
          <xdr:rowOff>285750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285750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285750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3</xdr:col>
      <xdr:colOff>387281</xdr:colOff>
      <xdr:row>1</xdr:row>
      <xdr:rowOff>334945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0"/>
          <a:ext cx="1454918" cy="502418"/>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1299766</xdr:colOff>
      <xdr:row>2</xdr:row>
      <xdr:rowOff>9922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0"/>
          <a:ext cx="1756172" cy="615156"/>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587374</xdr:colOff>
      <xdr:row>37</xdr:row>
      <xdr:rowOff>0</xdr:rowOff>
    </xdr:from>
    <xdr:to>
      <xdr:col>18</xdr:col>
      <xdr:colOff>2679</xdr:colOff>
      <xdr:row>37</xdr:row>
      <xdr:rowOff>2583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693524" y="16468725"/>
          <a:ext cx="720230" cy="2583"/>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7</xdr:row>
      <xdr:rowOff>0</xdr:rowOff>
    </xdr:from>
    <xdr:to>
      <xdr:col>13</xdr:col>
      <xdr:colOff>434166</xdr:colOff>
      <xdr:row>8</xdr:row>
      <xdr:rowOff>99998</xdr:rowOff>
    </xdr:to>
    <xdr:sp macro="" textlink="">
      <xdr:nvSpPr>
        <xdr:cNvPr id="3" name="線吹き出し 2 (枠付き) 4">
          <a:extLst>
            <a:ext uri="{FF2B5EF4-FFF2-40B4-BE49-F238E27FC236}">
              <a16:creationId xmlns:a16="http://schemas.microsoft.com/office/drawing/2014/main" id="{00000000-0008-0000-0500-000003000000}"/>
            </a:ext>
          </a:extLst>
        </xdr:cNvPr>
        <xdr:cNvSpPr/>
      </xdr:nvSpPr>
      <xdr:spPr>
        <a:xfrm>
          <a:off x="5793441" y="1479176"/>
          <a:ext cx="3896784" cy="346528"/>
        </a:xfrm>
        <a:prstGeom prst="borderCallout2">
          <a:avLst>
            <a:gd name="adj1" fmla="val 100714"/>
            <a:gd name="adj2" fmla="val 12108"/>
            <a:gd name="adj3" fmla="val 199569"/>
            <a:gd name="adj4" fmla="val -3885"/>
            <a:gd name="adj5" fmla="val 346819"/>
            <a:gd name="adj6" fmla="val -244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従事時間管理表は、従事者ごとに分けてください。</a:t>
          </a:r>
        </a:p>
      </xdr:txBody>
    </xdr:sp>
    <xdr:clientData/>
  </xdr:twoCellAnchor>
  <xdr:twoCellAnchor>
    <xdr:from>
      <xdr:col>0</xdr:col>
      <xdr:colOff>0</xdr:colOff>
      <xdr:row>3</xdr:row>
      <xdr:rowOff>0</xdr:rowOff>
    </xdr:from>
    <xdr:to>
      <xdr:col>3</xdr:col>
      <xdr:colOff>375771</xdr:colOff>
      <xdr:row>6</xdr:row>
      <xdr:rowOff>174812</xdr:rowOff>
    </xdr:to>
    <xdr:sp macro="" textlink="">
      <xdr:nvSpPr>
        <xdr:cNvPr id="4" name="線吹き出し 2 (枠付き) 4">
          <a:extLst>
            <a:ext uri="{FF2B5EF4-FFF2-40B4-BE49-F238E27FC236}">
              <a16:creationId xmlns:a16="http://schemas.microsoft.com/office/drawing/2014/main" id="{00000000-0008-0000-0500-000004000000}"/>
            </a:ext>
          </a:extLst>
        </xdr:cNvPr>
        <xdr:cNvSpPr/>
      </xdr:nvSpPr>
      <xdr:spPr>
        <a:xfrm>
          <a:off x="0" y="683559"/>
          <a:ext cx="2527300" cy="723900"/>
        </a:xfrm>
        <a:prstGeom prst="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本表は押印不要。</a:t>
          </a:r>
          <a:endParaRPr kumimoji="1" lang="en-US" altLang="ja-JP" sz="1200">
            <a:solidFill>
              <a:sysClr val="windowText" lastClr="000000"/>
            </a:solidFill>
          </a:endParaRPr>
        </a:p>
        <a:p>
          <a:pPr algn="l"/>
          <a:r>
            <a:rPr kumimoji="1" lang="ja-JP" altLang="en-US" sz="1200">
              <a:solidFill>
                <a:sysClr val="windowText" lastClr="000000"/>
              </a:solidFill>
            </a:rPr>
            <a:t>原本の提出不要。（データ等で可）</a:t>
          </a:r>
        </a:p>
      </xdr:txBody>
    </xdr:sp>
    <xdr:clientData/>
  </xdr:twoCellAnchor>
  <xdr:twoCellAnchor>
    <xdr:from>
      <xdr:col>0</xdr:col>
      <xdr:colOff>0</xdr:colOff>
      <xdr:row>0</xdr:row>
      <xdr:rowOff>0</xdr:rowOff>
    </xdr:from>
    <xdr:to>
      <xdr:col>2</xdr:col>
      <xdr:colOff>333025</xdr:colOff>
      <xdr:row>2</xdr:row>
      <xdr:rowOff>166921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1756172" cy="615156"/>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11</xdr:col>
      <xdr:colOff>324969</xdr:colOff>
      <xdr:row>2</xdr:row>
      <xdr:rowOff>22409</xdr:rowOff>
    </xdr:from>
    <xdr:to>
      <xdr:col>15</xdr:col>
      <xdr:colOff>448632</xdr:colOff>
      <xdr:row>3</xdr:row>
      <xdr:rowOff>97380</xdr:rowOff>
    </xdr:to>
    <xdr:sp macro="" textlink="">
      <xdr:nvSpPr>
        <xdr:cNvPr id="6" name="四角形吹き出し 6">
          <a:extLst>
            <a:ext uri="{FF2B5EF4-FFF2-40B4-BE49-F238E27FC236}">
              <a16:creationId xmlns:a16="http://schemas.microsoft.com/office/drawing/2014/main" id="{00000000-0008-0000-0500-000006000000}"/>
            </a:ext>
          </a:extLst>
        </xdr:cNvPr>
        <xdr:cNvSpPr/>
      </xdr:nvSpPr>
      <xdr:spPr>
        <a:xfrm>
          <a:off x="8359587" y="470644"/>
          <a:ext cx="2409663" cy="310295"/>
        </a:xfrm>
        <a:prstGeom prst="wedgeRectCallout">
          <a:avLst>
            <a:gd name="adj1" fmla="val 62260"/>
            <a:gd name="adj2" fmla="val -23682"/>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本書類の枚数／総枚数を記入</a:t>
          </a:r>
          <a:endParaRPr kumimoji="1" lang="en-US" altLang="ja-JP" sz="1100" baseline="0">
            <a:solidFill>
              <a:sysClr val="windowText" lastClr="000000"/>
            </a:solidFill>
          </a:endParaRPr>
        </a:p>
      </xdr:txBody>
    </xdr:sp>
    <xdr:clientData/>
  </xdr:twoCellAnchor>
  <xdr:twoCellAnchor>
    <xdr:from>
      <xdr:col>15</xdr:col>
      <xdr:colOff>667147</xdr:colOff>
      <xdr:row>1</xdr:row>
      <xdr:rowOff>156882</xdr:rowOff>
    </xdr:from>
    <xdr:to>
      <xdr:col>17</xdr:col>
      <xdr:colOff>513516</xdr:colOff>
      <xdr:row>3</xdr:row>
      <xdr:rowOff>94689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987765" y="425823"/>
          <a:ext cx="1258310" cy="352425"/>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33617</xdr:colOff>
      <xdr:row>22</xdr:row>
      <xdr:rowOff>1180</xdr:rowOff>
    </xdr:from>
    <xdr:to>
      <xdr:col>4</xdr:col>
      <xdr:colOff>641971</xdr:colOff>
      <xdr:row>25</xdr:row>
      <xdr:rowOff>502208</xdr:rowOff>
    </xdr:to>
    <xdr:sp macro="" textlink="">
      <xdr:nvSpPr>
        <xdr:cNvPr id="8" name="線吹き出し 2 (枠付き) 5">
          <a:extLst>
            <a:ext uri="{FF2B5EF4-FFF2-40B4-BE49-F238E27FC236}">
              <a16:creationId xmlns:a16="http://schemas.microsoft.com/office/drawing/2014/main" id="{00000000-0008-0000-0500-000008000000}"/>
            </a:ext>
          </a:extLst>
        </xdr:cNvPr>
        <xdr:cNvSpPr/>
      </xdr:nvSpPr>
      <xdr:spPr>
        <a:xfrm>
          <a:off x="33617" y="7161739"/>
          <a:ext cx="3488266" cy="2417234"/>
        </a:xfrm>
        <a:prstGeom prst="borderCallout2">
          <a:avLst>
            <a:gd name="adj1" fmla="val -596"/>
            <a:gd name="adj2" fmla="val 3878"/>
            <a:gd name="adj3" fmla="val -196705"/>
            <a:gd name="adj4" fmla="val 4613"/>
            <a:gd name="adj5" fmla="val -211045"/>
            <a:gd name="adj6" fmla="val 174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＜認定支援機関の属性＞　</a:t>
          </a:r>
          <a:endParaRPr kumimoji="1" lang="en-US" altLang="ja-JP" sz="1200">
            <a:solidFill>
              <a:sysClr val="windowText" lastClr="000000"/>
            </a:solidFill>
          </a:endParaRPr>
        </a:p>
        <a:p>
          <a:pPr algn="l"/>
          <a:r>
            <a:rPr kumimoji="1" lang="ja-JP" altLang="en-US" sz="1200">
              <a:solidFill>
                <a:sysClr val="windowText" lastClr="000000"/>
              </a:solidFill>
            </a:rPr>
            <a:t>・弁護士、弁護士法人、公認会計士、監査法人、中小企業診断士、税理士、税理士法人、民間コンサルティング会社、金融機関　等</a:t>
          </a:r>
        </a:p>
        <a:p>
          <a:pPr algn="l"/>
          <a:endParaRPr kumimoji="1" lang="en-US" altLang="ja-JP" sz="1200">
            <a:solidFill>
              <a:sysClr val="windowText" lastClr="000000"/>
            </a:solidFill>
          </a:endParaRPr>
        </a:p>
        <a:p>
          <a:pPr algn="l"/>
          <a:r>
            <a:rPr kumimoji="1" lang="ja-JP" altLang="en-US" sz="1200">
              <a:solidFill>
                <a:sysClr val="windowText" lastClr="000000"/>
              </a:solidFill>
            </a:rPr>
            <a:t>＜従事者の属性＞</a:t>
          </a:r>
          <a:endParaRPr kumimoji="1" lang="en-US" altLang="ja-JP" sz="1200">
            <a:solidFill>
              <a:sysClr val="windowText" lastClr="000000"/>
            </a:solidFill>
          </a:endParaRPr>
        </a:p>
        <a:p>
          <a:pPr algn="l"/>
          <a:r>
            <a:rPr kumimoji="1" lang="ja-JP" altLang="en-US" sz="1200">
              <a:solidFill>
                <a:sysClr val="windowText" lastClr="000000"/>
              </a:solidFill>
            </a:rPr>
            <a:t>・本人</a:t>
          </a:r>
          <a:endParaRPr kumimoji="1" lang="en-US" altLang="ja-JP" sz="1200">
            <a:solidFill>
              <a:sysClr val="windowText" lastClr="000000"/>
            </a:solidFill>
          </a:endParaRPr>
        </a:p>
        <a:p>
          <a:pPr algn="l"/>
          <a:r>
            <a:rPr kumimoji="1" lang="ja-JP" altLang="en-US" sz="1200">
              <a:solidFill>
                <a:sysClr val="windowText" lastClr="000000"/>
              </a:solidFill>
            </a:rPr>
            <a:t>・弁護士、公認会計士、中小企業診断士、税理士　（認定経営革新等支援機関が法人の場合）</a:t>
          </a:r>
          <a:endParaRPr kumimoji="1" lang="en-US" altLang="ja-JP" sz="1200">
            <a:solidFill>
              <a:sysClr val="windowText" lastClr="000000"/>
            </a:solidFill>
          </a:endParaRPr>
        </a:p>
        <a:p>
          <a:pPr algn="l"/>
          <a:r>
            <a:rPr kumimoji="1" lang="ja-JP" altLang="en-US" sz="1200">
              <a:solidFill>
                <a:sysClr val="windowText" lastClr="000000"/>
              </a:solidFill>
            </a:rPr>
            <a:t>・社員、事務員　等</a:t>
          </a:r>
        </a:p>
      </xdr:txBody>
    </xdr:sp>
    <xdr:clientData/>
  </xdr:twoCellAnchor>
  <xdr:twoCellAnchor>
    <xdr:from>
      <xdr:col>8</xdr:col>
      <xdr:colOff>244127</xdr:colOff>
      <xdr:row>20</xdr:row>
      <xdr:rowOff>504265</xdr:rowOff>
    </xdr:from>
    <xdr:to>
      <xdr:col>13</xdr:col>
      <xdr:colOff>182574</xdr:colOff>
      <xdr:row>21</xdr:row>
      <xdr:rowOff>610594</xdr:rowOff>
    </xdr:to>
    <xdr:sp macro="" textlink="">
      <xdr:nvSpPr>
        <xdr:cNvPr id="9" name="線吹き出し 2 (枠付き) 12">
          <a:extLst>
            <a:ext uri="{FF2B5EF4-FFF2-40B4-BE49-F238E27FC236}">
              <a16:creationId xmlns:a16="http://schemas.microsoft.com/office/drawing/2014/main" id="{00000000-0008-0000-0500-000009000000}"/>
            </a:ext>
          </a:extLst>
        </xdr:cNvPr>
        <xdr:cNvSpPr/>
      </xdr:nvSpPr>
      <xdr:spPr>
        <a:xfrm>
          <a:off x="6037568" y="6387353"/>
          <a:ext cx="3401065" cy="745065"/>
        </a:xfrm>
        <a:prstGeom prst="borderCallout2">
          <a:avLst>
            <a:gd name="adj1" fmla="val 181"/>
            <a:gd name="adj2" fmla="val 12039"/>
            <a:gd name="adj3" fmla="val -67066"/>
            <a:gd name="adj4" fmla="val 22609"/>
            <a:gd name="adj5" fmla="val -66026"/>
            <a:gd name="adj6" fmla="val 224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プルダウンから、行った業務内容を選択してください。（区分は利用申請書の「業務内容」と同様です）</a:t>
          </a:r>
        </a:p>
      </xdr:txBody>
    </xdr:sp>
    <xdr:clientData/>
  </xdr:twoCellAnchor>
  <xdr:twoCellAnchor>
    <xdr:from>
      <xdr:col>13</xdr:col>
      <xdr:colOff>323608</xdr:colOff>
      <xdr:row>20</xdr:row>
      <xdr:rowOff>527058</xdr:rowOff>
    </xdr:from>
    <xdr:to>
      <xdr:col>17</xdr:col>
      <xdr:colOff>356149</xdr:colOff>
      <xdr:row>21</xdr:row>
      <xdr:rowOff>587329</xdr:rowOff>
    </xdr:to>
    <xdr:sp macro="" textlink="">
      <xdr:nvSpPr>
        <xdr:cNvPr id="10" name="四角形吹き出し 19">
          <a:extLst>
            <a:ext uri="{FF2B5EF4-FFF2-40B4-BE49-F238E27FC236}">
              <a16:creationId xmlns:a16="http://schemas.microsoft.com/office/drawing/2014/main" id="{00000000-0008-0000-0500-00000A000000}"/>
            </a:ext>
          </a:extLst>
        </xdr:cNvPr>
        <xdr:cNvSpPr/>
      </xdr:nvSpPr>
      <xdr:spPr>
        <a:xfrm>
          <a:off x="9579667" y="6410146"/>
          <a:ext cx="2509041" cy="699007"/>
        </a:xfrm>
        <a:prstGeom prst="borderCallout2">
          <a:avLst>
            <a:gd name="adj1" fmla="val -5297"/>
            <a:gd name="adj2" fmla="val 15338"/>
            <a:gd name="adj3" fmla="val -43771"/>
            <a:gd name="adj4" fmla="val 15936"/>
            <a:gd name="adj5" fmla="val -118348"/>
            <a:gd name="adj6" fmla="val -140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200">
              <a:solidFill>
                <a:sysClr val="windowText" lastClr="000000"/>
              </a:solidFill>
              <a:latin typeface="+mn-lt"/>
              <a:ea typeface="+mn-ea"/>
              <a:cs typeface="+mn-cs"/>
            </a:rPr>
            <a:t>実際の業務内容について</a:t>
          </a:r>
          <a:endParaRPr kumimoji="1" lang="en-US" altLang="ja-JP" sz="1200">
            <a:solidFill>
              <a:sysClr val="windowText" lastClr="000000"/>
            </a:solidFill>
            <a:latin typeface="+mn-lt"/>
            <a:ea typeface="+mn-ea"/>
            <a:cs typeface="+mn-cs"/>
          </a:endParaRPr>
        </a:p>
        <a:p>
          <a:pPr marL="0" indent="0" algn="l"/>
          <a:r>
            <a:rPr kumimoji="1" lang="ja-JP" altLang="en-US" sz="1200">
              <a:solidFill>
                <a:sysClr val="windowText" lastClr="000000"/>
              </a:solidFill>
              <a:latin typeface="+mn-lt"/>
              <a:ea typeface="+mn-ea"/>
              <a:cs typeface="+mn-cs"/>
            </a:rPr>
            <a:t>具体的に記載してください。</a:t>
          </a:r>
        </a:p>
      </xdr:txBody>
    </xdr:sp>
    <xdr:clientData/>
  </xdr:twoCellAnchor>
  <xdr:twoCellAnchor>
    <xdr:from>
      <xdr:col>7</xdr:col>
      <xdr:colOff>582706</xdr:colOff>
      <xdr:row>12</xdr:row>
      <xdr:rowOff>134470</xdr:rowOff>
    </xdr:from>
    <xdr:to>
      <xdr:col>10</xdr:col>
      <xdr:colOff>457983</xdr:colOff>
      <xdr:row>13</xdr:row>
      <xdr:rowOff>233865</xdr:rowOff>
    </xdr:to>
    <xdr:sp macro="" textlink="">
      <xdr:nvSpPr>
        <xdr:cNvPr id="12" name="線吹き出し 1 (枠付き) 20">
          <a:extLst>
            <a:ext uri="{FF2B5EF4-FFF2-40B4-BE49-F238E27FC236}">
              <a16:creationId xmlns:a16="http://schemas.microsoft.com/office/drawing/2014/main" id="{00000000-0008-0000-0500-00000C000000}"/>
            </a:ext>
          </a:extLst>
        </xdr:cNvPr>
        <xdr:cNvSpPr/>
      </xdr:nvSpPr>
      <xdr:spPr>
        <a:xfrm>
          <a:off x="5647765" y="2823882"/>
          <a:ext cx="2250924" cy="345924"/>
        </a:xfrm>
        <a:prstGeom prst="borderCallout1">
          <a:avLst>
            <a:gd name="adj1" fmla="val 77287"/>
            <a:gd name="adj2" fmla="val -777"/>
            <a:gd name="adj3" fmla="val 83232"/>
            <a:gd name="adj4" fmla="val -159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税込金額でご記入ください。</a:t>
          </a:r>
        </a:p>
      </xdr:txBody>
    </xdr:sp>
    <xdr:clientData/>
  </xdr:twoCellAnchor>
  <xdr:twoCellAnchor>
    <xdr:from>
      <xdr:col>7</xdr:col>
      <xdr:colOff>168088</xdr:colOff>
      <xdr:row>24</xdr:row>
      <xdr:rowOff>347381</xdr:rowOff>
    </xdr:from>
    <xdr:to>
      <xdr:col>13</xdr:col>
      <xdr:colOff>238780</xdr:colOff>
      <xdr:row>26</xdr:row>
      <xdr:rowOff>588662</xdr:rowOff>
    </xdr:to>
    <xdr:sp macro="" textlink="">
      <xdr:nvSpPr>
        <xdr:cNvPr id="13" name="線吹き出し 2 (枠付き) 11">
          <a:extLst>
            <a:ext uri="{FF2B5EF4-FFF2-40B4-BE49-F238E27FC236}">
              <a16:creationId xmlns:a16="http://schemas.microsoft.com/office/drawing/2014/main" id="{00000000-0008-0000-0500-00000D000000}"/>
            </a:ext>
          </a:extLst>
        </xdr:cNvPr>
        <xdr:cNvSpPr/>
      </xdr:nvSpPr>
      <xdr:spPr>
        <a:xfrm>
          <a:off x="5233147" y="8998322"/>
          <a:ext cx="4261692" cy="1518752"/>
        </a:xfrm>
        <a:prstGeom prst="borderCallout2">
          <a:avLst>
            <a:gd name="adj1" fmla="val -408"/>
            <a:gd name="adj2" fmla="val 16981"/>
            <a:gd name="adj3" fmla="val -84579"/>
            <a:gd name="adj4" fmla="val 10040"/>
            <a:gd name="adj5" fmla="val -204287"/>
            <a:gd name="adj6" fmla="val 77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従事時間は</a:t>
          </a:r>
          <a:r>
            <a:rPr kumimoji="1" lang="en-US" altLang="ja-JP" sz="1200">
              <a:solidFill>
                <a:sysClr val="windowText" lastClr="000000"/>
              </a:solidFill>
            </a:rPr>
            <a:t>15</a:t>
          </a:r>
          <a:r>
            <a:rPr kumimoji="1" lang="ja-JP" altLang="en-US" sz="1200">
              <a:solidFill>
                <a:sysClr val="windowText" lastClr="000000"/>
              </a:solidFill>
            </a:rPr>
            <a:t>分単位で記入し、</a:t>
          </a:r>
          <a:r>
            <a:rPr kumimoji="1" lang="en-US" altLang="ja-JP" sz="1200">
              <a:solidFill>
                <a:sysClr val="windowText" lastClr="000000"/>
              </a:solidFill>
            </a:rPr>
            <a:t>15</a:t>
          </a:r>
          <a:r>
            <a:rPr kumimoji="1" lang="ja-JP" altLang="en-US" sz="1200">
              <a:solidFill>
                <a:sysClr val="windowText" lastClr="000000"/>
              </a:solidFill>
            </a:rPr>
            <a:t>分に満たない場合は切捨てて申請ください。</a:t>
          </a:r>
        </a:p>
        <a:p>
          <a:pPr algn="l"/>
          <a:r>
            <a:rPr kumimoji="1" lang="ja-JP" altLang="en-US" sz="1200">
              <a:solidFill>
                <a:sysClr val="windowText" lastClr="000000"/>
              </a:solidFill>
            </a:rPr>
            <a:t>本ケースでは下段にあるように切捨て後の時間数を記入ください。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切捨て前の時間は記入不要です。</a:t>
          </a:r>
          <a:endParaRPr kumimoji="1" lang="en-US" altLang="ja-JP" sz="12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612552</xdr:colOff>
      <xdr:row>32</xdr:row>
      <xdr:rowOff>581870</xdr:rowOff>
    </xdr:from>
    <xdr:to>
      <xdr:col>16</xdr:col>
      <xdr:colOff>285641</xdr:colOff>
      <xdr:row>34</xdr:row>
      <xdr:rowOff>76307</xdr:rowOff>
    </xdr:to>
    <xdr:sp macro="" textlink="">
      <xdr:nvSpPr>
        <xdr:cNvPr id="14" name="四角形吹き出し 3">
          <a:extLst>
            <a:ext uri="{FF2B5EF4-FFF2-40B4-BE49-F238E27FC236}">
              <a16:creationId xmlns:a16="http://schemas.microsoft.com/office/drawing/2014/main" id="{00000000-0008-0000-0500-00000E000000}"/>
            </a:ext>
          </a:extLst>
        </xdr:cNvPr>
        <xdr:cNvSpPr/>
      </xdr:nvSpPr>
      <xdr:spPr>
        <a:xfrm>
          <a:off x="9241081" y="14342694"/>
          <a:ext cx="2115972" cy="771907"/>
        </a:xfrm>
        <a:prstGeom prst="wedgeRectCallout">
          <a:avLst>
            <a:gd name="adj1" fmla="val 40045"/>
            <a:gd name="adj2" fmla="val 83178"/>
          </a:avLst>
        </a:prstGeom>
        <a:solidFill>
          <a:schemeClr val="bg1"/>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★税込金額です。</a:t>
          </a:r>
          <a:endParaRPr kumimoji="1" lang="en-US" altLang="ja-JP" sz="1100">
            <a:solidFill>
              <a:sysClr val="windowText" lastClr="000000"/>
            </a:solidFill>
          </a:endParaRPr>
        </a:p>
        <a:p>
          <a:r>
            <a:rPr kumimoji="1" lang="ja-JP" altLang="ja-JP" sz="1100" baseline="0">
              <a:solidFill>
                <a:sysClr val="windowText" lastClr="000000"/>
              </a:solidFill>
              <a:effectLst/>
              <a:latin typeface="+mn-lt"/>
              <a:ea typeface="+mn-ea"/>
              <a:cs typeface="+mn-cs"/>
            </a:rPr>
            <a:t>単価</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計算時間</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少数点以下は切り捨て</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2AEE4-4614-4020-AC2C-FFDEABF7EC58}">
  <sheetPr>
    <pageSetUpPr fitToPage="1"/>
  </sheetPr>
  <dimension ref="A1:T132"/>
  <sheetViews>
    <sheetView showGridLines="0" tabSelected="1" view="pageBreakPreview" zoomScaleNormal="100" zoomScaleSheetLayoutView="100" workbookViewId="0"/>
  </sheetViews>
  <sheetFormatPr defaultRowHeight="13.5" x14ac:dyDescent="0.15"/>
  <cols>
    <col min="1" max="5" width="12.125" style="2" customWidth="1"/>
    <col min="6" max="17" width="2.75" style="2" customWidth="1"/>
    <col min="18" max="20" width="12.125" style="2" customWidth="1"/>
    <col min="257" max="261" width="12.125" customWidth="1"/>
    <col min="262" max="273" width="2.75" customWidth="1"/>
    <col min="274" max="276" width="12.125" customWidth="1"/>
    <col min="513" max="517" width="12.125" customWidth="1"/>
    <col min="518" max="529" width="2.75" customWidth="1"/>
    <col min="530" max="532" width="12.125" customWidth="1"/>
    <col min="769" max="773" width="12.125" customWidth="1"/>
    <col min="774" max="785" width="2.75" customWidth="1"/>
    <col min="786" max="788" width="12.125" customWidth="1"/>
    <col min="1025" max="1029" width="12.125" customWidth="1"/>
    <col min="1030" max="1041" width="2.75" customWidth="1"/>
    <col min="1042" max="1044" width="12.125" customWidth="1"/>
    <col min="1281" max="1285" width="12.125" customWidth="1"/>
    <col min="1286" max="1297" width="2.75" customWidth="1"/>
    <col min="1298" max="1300" width="12.125" customWidth="1"/>
    <col min="1537" max="1541" width="12.125" customWidth="1"/>
    <col min="1542" max="1553" width="2.75" customWidth="1"/>
    <col min="1554" max="1556" width="12.125" customWidth="1"/>
    <col min="1793" max="1797" width="12.125" customWidth="1"/>
    <col min="1798" max="1809" width="2.75" customWidth="1"/>
    <col min="1810" max="1812" width="12.125" customWidth="1"/>
    <col min="2049" max="2053" width="12.125" customWidth="1"/>
    <col min="2054" max="2065" width="2.75" customWidth="1"/>
    <col min="2066" max="2068" width="12.125" customWidth="1"/>
    <col min="2305" max="2309" width="12.125" customWidth="1"/>
    <col min="2310" max="2321" width="2.75" customWidth="1"/>
    <col min="2322" max="2324" width="12.125" customWidth="1"/>
    <col min="2561" max="2565" width="12.125" customWidth="1"/>
    <col min="2566" max="2577" width="2.75" customWidth="1"/>
    <col min="2578" max="2580" width="12.125" customWidth="1"/>
    <col min="2817" max="2821" width="12.125" customWidth="1"/>
    <col min="2822" max="2833" width="2.75" customWidth="1"/>
    <col min="2834" max="2836" width="12.125" customWidth="1"/>
    <col min="3073" max="3077" width="12.125" customWidth="1"/>
    <col min="3078" max="3089" width="2.75" customWidth="1"/>
    <col min="3090" max="3092" width="12.125" customWidth="1"/>
    <col min="3329" max="3333" width="12.125" customWidth="1"/>
    <col min="3334" max="3345" width="2.75" customWidth="1"/>
    <col min="3346" max="3348" width="12.125" customWidth="1"/>
    <col min="3585" max="3589" width="12.125" customWidth="1"/>
    <col min="3590" max="3601" width="2.75" customWidth="1"/>
    <col min="3602" max="3604" width="12.125" customWidth="1"/>
    <col min="3841" max="3845" width="12.125" customWidth="1"/>
    <col min="3846" max="3857" width="2.75" customWidth="1"/>
    <col min="3858" max="3860" width="12.125" customWidth="1"/>
    <col min="4097" max="4101" width="12.125" customWidth="1"/>
    <col min="4102" max="4113" width="2.75" customWidth="1"/>
    <col min="4114" max="4116" width="12.125" customWidth="1"/>
    <col min="4353" max="4357" width="12.125" customWidth="1"/>
    <col min="4358" max="4369" width="2.75" customWidth="1"/>
    <col min="4370" max="4372" width="12.125" customWidth="1"/>
    <col min="4609" max="4613" width="12.125" customWidth="1"/>
    <col min="4614" max="4625" width="2.75" customWidth="1"/>
    <col min="4626" max="4628" width="12.125" customWidth="1"/>
    <col min="4865" max="4869" width="12.125" customWidth="1"/>
    <col min="4870" max="4881" width="2.75" customWidth="1"/>
    <col min="4882" max="4884" width="12.125" customWidth="1"/>
    <col min="5121" max="5125" width="12.125" customWidth="1"/>
    <col min="5126" max="5137" width="2.75" customWidth="1"/>
    <col min="5138" max="5140" width="12.125" customWidth="1"/>
    <col min="5377" max="5381" width="12.125" customWidth="1"/>
    <col min="5382" max="5393" width="2.75" customWidth="1"/>
    <col min="5394" max="5396" width="12.125" customWidth="1"/>
    <col min="5633" max="5637" width="12.125" customWidth="1"/>
    <col min="5638" max="5649" width="2.75" customWidth="1"/>
    <col min="5650" max="5652" width="12.125" customWidth="1"/>
    <col min="5889" max="5893" width="12.125" customWidth="1"/>
    <col min="5894" max="5905" width="2.75" customWidth="1"/>
    <col min="5906" max="5908" width="12.125" customWidth="1"/>
    <col min="6145" max="6149" width="12.125" customWidth="1"/>
    <col min="6150" max="6161" width="2.75" customWidth="1"/>
    <col min="6162" max="6164" width="12.125" customWidth="1"/>
    <col min="6401" max="6405" width="12.125" customWidth="1"/>
    <col min="6406" max="6417" width="2.75" customWidth="1"/>
    <col min="6418" max="6420" width="12.125" customWidth="1"/>
    <col min="6657" max="6661" width="12.125" customWidth="1"/>
    <col min="6662" max="6673" width="2.75" customWidth="1"/>
    <col min="6674" max="6676" width="12.125" customWidth="1"/>
    <col min="6913" max="6917" width="12.125" customWidth="1"/>
    <col min="6918" max="6929" width="2.75" customWidth="1"/>
    <col min="6930" max="6932" width="12.125" customWidth="1"/>
    <col min="7169" max="7173" width="12.125" customWidth="1"/>
    <col min="7174" max="7185" width="2.75" customWidth="1"/>
    <col min="7186" max="7188" width="12.125" customWidth="1"/>
    <col min="7425" max="7429" width="12.125" customWidth="1"/>
    <col min="7430" max="7441" width="2.75" customWidth="1"/>
    <col min="7442" max="7444" width="12.125" customWidth="1"/>
    <col min="7681" max="7685" width="12.125" customWidth="1"/>
    <col min="7686" max="7697" width="2.75" customWidth="1"/>
    <col min="7698" max="7700" width="12.125" customWidth="1"/>
    <col min="7937" max="7941" width="12.125" customWidth="1"/>
    <col min="7942" max="7953" width="2.75" customWidth="1"/>
    <col min="7954" max="7956" width="12.125" customWidth="1"/>
    <col min="8193" max="8197" width="12.125" customWidth="1"/>
    <col min="8198" max="8209" width="2.75" customWidth="1"/>
    <col min="8210" max="8212" width="12.125" customWidth="1"/>
    <col min="8449" max="8453" width="12.125" customWidth="1"/>
    <col min="8454" max="8465" width="2.75" customWidth="1"/>
    <col min="8466" max="8468" width="12.125" customWidth="1"/>
    <col min="8705" max="8709" width="12.125" customWidth="1"/>
    <col min="8710" max="8721" width="2.75" customWidth="1"/>
    <col min="8722" max="8724" width="12.125" customWidth="1"/>
    <col min="8961" max="8965" width="12.125" customWidth="1"/>
    <col min="8966" max="8977" width="2.75" customWidth="1"/>
    <col min="8978" max="8980" width="12.125" customWidth="1"/>
    <col min="9217" max="9221" width="12.125" customWidth="1"/>
    <col min="9222" max="9233" width="2.75" customWidth="1"/>
    <col min="9234" max="9236" width="12.125" customWidth="1"/>
    <col min="9473" max="9477" width="12.125" customWidth="1"/>
    <col min="9478" max="9489" width="2.75" customWidth="1"/>
    <col min="9490" max="9492" width="12.125" customWidth="1"/>
    <col min="9729" max="9733" width="12.125" customWidth="1"/>
    <col min="9734" max="9745" width="2.75" customWidth="1"/>
    <col min="9746" max="9748" width="12.125" customWidth="1"/>
    <col min="9985" max="9989" width="12.125" customWidth="1"/>
    <col min="9990" max="10001" width="2.75" customWidth="1"/>
    <col min="10002" max="10004" width="12.125" customWidth="1"/>
    <col min="10241" max="10245" width="12.125" customWidth="1"/>
    <col min="10246" max="10257" width="2.75" customWidth="1"/>
    <col min="10258" max="10260" width="12.125" customWidth="1"/>
    <col min="10497" max="10501" width="12.125" customWidth="1"/>
    <col min="10502" max="10513" width="2.75" customWidth="1"/>
    <col min="10514" max="10516" width="12.125" customWidth="1"/>
    <col min="10753" max="10757" width="12.125" customWidth="1"/>
    <col min="10758" max="10769" width="2.75" customWidth="1"/>
    <col min="10770" max="10772" width="12.125" customWidth="1"/>
    <col min="11009" max="11013" width="12.125" customWidth="1"/>
    <col min="11014" max="11025" width="2.75" customWidth="1"/>
    <col min="11026" max="11028" width="12.125" customWidth="1"/>
    <col min="11265" max="11269" width="12.125" customWidth="1"/>
    <col min="11270" max="11281" width="2.75" customWidth="1"/>
    <col min="11282" max="11284" width="12.125" customWidth="1"/>
    <col min="11521" max="11525" width="12.125" customWidth="1"/>
    <col min="11526" max="11537" width="2.75" customWidth="1"/>
    <col min="11538" max="11540" width="12.125" customWidth="1"/>
    <col min="11777" max="11781" width="12.125" customWidth="1"/>
    <col min="11782" max="11793" width="2.75" customWidth="1"/>
    <col min="11794" max="11796" width="12.125" customWidth="1"/>
    <col min="12033" max="12037" width="12.125" customWidth="1"/>
    <col min="12038" max="12049" width="2.75" customWidth="1"/>
    <col min="12050" max="12052" width="12.125" customWidth="1"/>
    <col min="12289" max="12293" width="12.125" customWidth="1"/>
    <col min="12294" max="12305" width="2.75" customWidth="1"/>
    <col min="12306" max="12308" width="12.125" customWidth="1"/>
    <col min="12545" max="12549" width="12.125" customWidth="1"/>
    <col min="12550" max="12561" width="2.75" customWidth="1"/>
    <col min="12562" max="12564" width="12.125" customWidth="1"/>
    <col min="12801" max="12805" width="12.125" customWidth="1"/>
    <col min="12806" max="12817" width="2.75" customWidth="1"/>
    <col min="12818" max="12820" width="12.125" customWidth="1"/>
    <col min="13057" max="13061" width="12.125" customWidth="1"/>
    <col min="13062" max="13073" width="2.75" customWidth="1"/>
    <col min="13074" max="13076" width="12.125" customWidth="1"/>
    <col min="13313" max="13317" width="12.125" customWidth="1"/>
    <col min="13318" max="13329" width="2.75" customWidth="1"/>
    <col min="13330" max="13332" width="12.125" customWidth="1"/>
    <col min="13569" max="13573" width="12.125" customWidth="1"/>
    <col min="13574" max="13585" width="2.75" customWidth="1"/>
    <col min="13586" max="13588" width="12.125" customWidth="1"/>
    <col min="13825" max="13829" width="12.125" customWidth="1"/>
    <col min="13830" max="13841" width="2.75" customWidth="1"/>
    <col min="13842" max="13844" width="12.125" customWidth="1"/>
    <col min="14081" max="14085" width="12.125" customWidth="1"/>
    <col min="14086" max="14097" width="2.75" customWidth="1"/>
    <col min="14098" max="14100" width="12.125" customWidth="1"/>
    <col min="14337" max="14341" width="12.125" customWidth="1"/>
    <col min="14342" max="14353" width="2.75" customWidth="1"/>
    <col min="14354" max="14356" width="12.125" customWidth="1"/>
    <col min="14593" max="14597" width="12.125" customWidth="1"/>
    <col min="14598" max="14609" width="2.75" customWidth="1"/>
    <col min="14610" max="14612" width="12.125" customWidth="1"/>
    <col min="14849" max="14853" width="12.125" customWidth="1"/>
    <col min="14854" max="14865" width="2.75" customWidth="1"/>
    <col min="14866" max="14868" width="12.125" customWidth="1"/>
    <col min="15105" max="15109" width="12.125" customWidth="1"/>
    <col min="15110" max="15121" width="2.75" customWidth="1"/>
    <col min="15122" max="15124" width="12.125" customWidth="1"/>
    <col min="15361" max="15365" width="12.125" customWidth="1"/>
    <col min="15366" max="15377" width="2.75" customWidth="1"/>
    <col min="15378" max="15380" width="12.125" customWidth="1"/>
    <col min="15617" max="15621" width="12.125" customWidth="1"/>
    <col min="15622" max="15633" width="2.75" customWidth="1"/>
    <col min="15634" max="15636" width="12.125" customWidth="1"/>
    <col min="15873" max="15877" width="12.125" customWidth="1"/>
    <col min="15878" max="15889" width="2.75" customWidth="1"/>
    <col min="15890" max="15892" width="12.125" customWidth="1"/>
    <col min="16129" max="16133" width="12.125" customWidth="1"/>
    <col min="16134" max="16145" width="2.75" customWidth="1"/>
    <col min="16146" max="16148" width="12.125" customWidth="1"/>
  </cols>
  <sheetData>
    <row r="1" spans="1:20" ht="22.5" customHeight="1" x14ac:dyDescent="0.15">
      <c r="T1" s="44" t="s">
        <v>281</v>
      </c>
    </row>
    <row r="2" spans="1:20" ht="14.25" customHeight="1" x14ac:dyDescent="0.15">
      <c r="B2" s="41"/>
      <c r="C2" s="41"/>
      <c r="D2" s="41"/>
      <c r="S2" s="43" t="s">
        <v>27</v>
      </c>
    </row>
    <row r="3" spans="1:20" ht="18.75" customHeight="1" x14ac:dyDescent="0.15">
      <c r="A3" s="277" t="s">
        <v>28</v>
      </c>
      <c r="B3" s="277"/>
      <c r="C3" s="277"/>
      <c r="D3" s="277"/>
      <c r="E3" s="277"/>
      <c r="F3" s="277"/>
      <c r="G3" s="277"/>
      <c r="H3" s="277"/>
      <c r="I3" s="277"/>
      <c r="J3" s="277"/>
      <c r="K3" s="277"/>
      <c r="L3" s="277"/>
      <c r="M3" s="277"/>
      <c r="N3" s="277"/>
      <c r="O3" s="277"/>
      <c r="P3" s="277"/>
      <c r="Q3" s="277"/>
      <c r="R3" s="277"/>
      <c r="S3" s="277"/>
      <c r="T3" s="277"/>
    </row>
    <row r="4" spans="1:20" s="1" customFormat="1" ht="14.25" customHeight="1" thickBot="1" x14ac:dyDescent="0.2">
      <c r="A4" s="2" t="s">
        <v>0</v>
      </c>
      <c r="B4" s="2"/>
      <c r="C4" s="2"/>
      <c r="D4" s="2"/>
      <c r="E4" s="2"/>
      <c r="F4" s="2"/>
      <c r="G4" s="2"/>
      <c r="H4" s="2"/>
      <c r="I4" s="2"/>
      <c r="J4" s="2"/>
      <c r="K4" s="2"/>
      <c r="L4" s="2"/>
      <c r="M4" s="2"/>
      <c r="N4" s="2"/>
      <c r="O4" s="2"/>
      <c r="P4" s="2"/>
      <c r="Q4" s="2"/>
      <c r="R4" s="2"/>
      <c r="S4" s="2"/>
      <c r="T4" s="2"/>
    </row>
    <row r="5" spans="1:20" s="1" customFormat="1" ht="25.5" customHeight="1" x14ac:dyDescent="0.15">
      <c r="A5" s="3" t="s">
        <v>1</v>
      </c>
      <c r="B5" s="278" t="s">
        <v>282</v>
      </c>
      <c r="C5" s="279"/>
      <c r="D5" s="4" t="s">
        <v>2</v>
      </c>
      <c r="E5" s="136" t="s">
        <v>3</v>
      </c>
      <c r="F5" s="278" t="s">
        <v>283</v>
      </c>
      <c r="G5" s="279"/>
      <c r="H5" s="279"/>
      <c r="I5" s="279"/>
      <c r="J5" s="279"/>
      <c r="K5" s="279"/>
      <c r="L5" s="279"/>
      <c r="M5" s="279"/>
      <c r="N5" s="279"/>
      <c r="O5" s="279"/>
      <c r="P5" s="279"/>
      <c r="Q5" s="280"/>
      <c r="R5" s="5" t="s">
        <v>4</v>
      </c>
      <c r="S5" s="278" t="s">
        <v>284</v>
      </c>
      <c r="T5" s="281"/>
    </row>
    <row r="6" spans="1:20" s="1" customFormat="1" ht="25.5" customHeight="1" thickBot="1" x14ac:dyDescent="0.2">
      <c r="A6" s="6" t="s">
        <v>5</v>
      </c>
      <c r="B6" s="282" t="s">
        <v>285</v>
      </c>
      <c r="C6" s="283"/>
      <c r="D6" s="284"/>
      <c r="E6" s="137" t="s">
        <v>6</v>
      </c>
      <c r="F6" s="282" t="s">
        <v>286</v>
      </c>
      <c r="G6" s="283"/>
      <c r="H6" s="283"/>
      <c r="I6" s="283"/>
      <c r="J6" s="283"/>
      <c r="K6" s="283"/>
      <c r="L6" s="283"/>
      <c r="M6" s="283"/>
      <c r="N6" s="283"/>
      <c r="O6" s="283"/>
      <c r="P6" s="283"/>
      <c r="Q6" s="284"/>
      <c r="R6" s="7" t="s">
        <v>6</v>
      </c>
      <c r="S6" s="282"/>
      <c r="T6" s="285"/>
    </row>
    <row r="7" spans="1:20" s="1" customFormat="1" ht="17.25" customHeight="1" x14ac:dyDescent="0.15">
      <c r="A7" s="2"/>
      <c r="B7" s="2"/>
      <c r="C7" s="2"/>
      <c r="D7" s="2"/>
      <c r="E7" s="2"/>
      <c r="F7" s="2"/>
      <c r="G7" s="2"/>
      <c r="H7" s="2"/>
      <c r="I7" s="2"/>
      <c r="J7" s="2"/>
      <c r="K7" s="2"/>
      <c r="L7" s="2"/>
      <c r="M7" s="2"/>
      <c r="N7" s="2"/>
      <c r="O7" s="2"/>
      <c r="P7" s="2"/>
      <c r="Q7" s="2"/>
      <c r="R7" s="2"/>
      <c r="S7" s="2"/>
      <c r="T7" s="2"/>
    </row>
    <row r="8" spans="1:20" s="1" customFormat="1" ht="17.25" customHeight="1" thickBot="1" x14ac:dyDescent="0.2">
      <c r="A8" s="2" t="s">
        <v>29</v>
      </c>
      <c r="B8" s="2"/>
      <c r="C8" s="2"/>
      <c r="D8" s="2"/>
      <c r="E8" s="2"/>
      <c r="F8" s="2"/>
      <c r="G8" s="2"/>
      <c r="H8" s="2"/>
      <c r="I8" s="2"/>
      <c r="J8" s="2"/>
      <c r="K8" s="2"/>
      <c r="L8" s="2"/>
      <c r="M8" s="2"/>
      <c r="N8" s="2"/>
      <c r="O8" s="2"/>
      <c r="P8" s="2"/>
      <c r="Q8" s="2"/>
      <c r="R8" s="2"/>
      <c r="S8" s="2"/>
      <c r="T8" s="2"/>
    </row>
    <row r="9" spans="1:20" s="1" customFormat="1" ht="25.5" customHeight="1" x14ac:dyDescent="0.15">
      <c r="A9" s="42" t="s">
        <v>32</v>
      </c>
      <c r="B9" s="278" t="s">
        <v>288</v>
      </c>
      <c r="C9" s="279"/>
      <c r="D9" s="8" t="s">
        <v>2</v>
      </c>
      <c r="E9" s="5" t="s">
        <v>10</v>
      </c>
      <c r="F9" s="278" t="s">
        <v>289</v>
      </c>
      <c r="G9" s="279"/>
      <c r="H9" s="279"/>
      <c r="I9" s="279"/>
      <c r="J9" s="279"/>
      <c r="K9" s="279"/>
      <c r="L9" s="279"/>
      <c r="M9" s="279"/>
      <c r="N9" s="279"/>
      <c r="O9" s="279"/>
      <c r="P9" s="279"/>
      <c r="Q9" s="280"/>
      <c r="R9" s="5" t="s">
        <v>4</v>
      </c>
      <c r="S9" s="278" t="s">
        <v>291</v>
      </c>
      <c r="T9" s="281"/>
    </row>
    <row r="10" spans="1:20" s="1" customFormat="1" ht="25.5" customHeight="1" x14ac:dyDescent="0.15">
      <c r="A10" s="9" t="s">
        <v>5</v>
      </c>
      <c r="B10" s="286" t="s">
        <v>292</v>
      </c>
      <c r="C10" s="287"/>
      <c r="D10" s="288"/>
      <c r="E10" s="10" t="s">
        <v>30</v>
      </c>
      <c r="F10" s="11" t="s">
        <v>293</v>
      </c>
      <c r="G10" s="12" t="s">
        <v>293</v>
      </c>
      <c r="H10" s="12" t="s">
        <v>293</v>
      </c>
      <c r="I10" s="13" t="s">
        <v>293</v>
      </c>
      <c r="J10" s="13" t="s">
        <v>293</v>
      </c>
      <c r="K10" s="14" t="s">
        <v>293</v>
      </c>
      <c r="L10" s="12" t="s">
        <v>293</v>
      </c>
      <c r="M10" s="12" t="s">
        <v>293</v>
      </c>
      <c r="N10" s="12" t="s">
        <v>293</v>
      </c>
      <c r="O10" s="13" t="s">
        <v>293</v>
      </c>
      <c r="P10" s="13" t="s">
        <v>293</v>
      </c>
      <c r="Q10" s="15" t="s">
        <v>293</v>
      </c>
      <c r="R10" s="135" t="s">
        <v>6</v>
      </c>
      <c r="S10" s="286" t="s">
        <v>294</v>
      </c>
      <c r="T10" s="289"/>
    </row>
    <row r="11" spans="1:20" s="1" customFormat="1" ht="25.5" customHeight="1" x14ac:dyDescent="0.15">
      <c r="A11" s="16" t="s">
        <v>7</v>
      </c>
      <c r="B11" s="290"/>
      <c r="C11" s="291"/>
      <c r="D11" s="292" t="s">
        <v>22</v>
      </c>
      <c r="E11" s="292"/>
      <c r="F11" s="292"/>
      <c r="G11" s="292"/>
      <c r="H11" s="292"/>
      <c r="I11" s="292"/>
      <c r="J11" s="293"/>
      <c r="K11" s="294" t="s">
        <v>23</v>
      </c>
      <c r="L11" s="295"/>
      <c r="M11" s="295"/>
      <c r="N11" s="295"/>
      <c r="O11" s="296"/>
      <c r="P11" s="290"/>
      <c r="Q11" s="291"/>
      <c r="R11" s="291"/>
      <c r="S11" s="291"/>
      <c r="T11" s="17" t="s">
        <v>8</v>
      </c>
    </row>
    <row r="12" spans="1:20" s="1" customFormat="1" ht="25.5" customHeight="1" thickBot="1" x14ac:dyDescent="0.2">
      <c r="A12" s="18" t="s">
        <v>9</v>
      </c>
      <c r="B12" s="297" t="s">
        <v>295</v>
      </c>
      <c r="C12" s="298"/>
      <c r="D12" s="298"/>
      <c r="E12" s="298"/>
      <c r="F12" s="298"/>
      <c r="G12" s="298"/>
      <c r="H12" s="298"/>
      <c r="I12" s="298"/>
      <c r="J12" s="299"/>
      <c r="K12" s="300" t="s">
        <v>24</v>
      </c>
      <c r="L12" s="301"/>
      <c r="M12" s="301"/>
      <c r="N12" s="301"/>
      <c r="O12" s="302"/>
      <c r="P12" s="282"/>
      <c r="Q12" s="283"/>
      <c r="R12" s="283"/>
      <c r="S12" s="283"/>
      <c r="T12" s="285"/>
    </row>
    <row r="13" spans="1:20" s="1" customFormat="1" ht="17.25" customHeight="1" x14ac:dyDescent="0.15">
      <c r="A13" s="32"/>
      <c r="B13" s="2"/>
      <c r="C13" s="2"/>
      <c r="D13" s="2"/>
      <c r="E13" s="2"/>
      <c r="F13" s="32"/>
      <c r="G13" s="32"/>
      <c r="H13" s="32"/>
      <c r="I13" s="32"/>
      <c r="J13" s="32"/>
      <c r="K13" s="32"/>
      <c r="L13" s="32"/>
      <c r="M13" s="32"/>
      <c r="N13" s="32"/>
      <c r="O13" s="32"/>
      <c r="P13" s="32"/>
      <c r="Q13" s="32"/>
      <c r="R13" s="2"/>
      <c r="S13" s="2"/>
      <c r="T13" s="2"/>
    </row>
    <row r="14" spans="1:20" s="1" customFormat="1" ht="17.25" customHeight="1" thickBot="1" x14ac:dyDescent="0.2">
      <c r="A14" s="33" t="s">
        <v>31</v>
      </c>
      <c r="B14" s="2"/>
      <c r="C14" s="2"/>
      <c r="D14" s="2"/>
      <c r="E14" s="2"/>
      <c r="F14" s="2"/>
      <c r="G14" s="2"/>
      <c r="H14" s="2"/>
      <c r="I14" s="2"/>
      <c r="J14" s="2"/>
      <c r="K14" s="2"/>
      <c r="L14" s="2"/>
      <c r="M14" s="2"/>
      <c r="N14" s="2"/>
      <c r="O14" s="2"/>
      <c r="P14" s="2"/>
      <c r="Q14" s="2"/>
      <c r="R14" s="2"/>
      <c r="S14" s="2"/>
      <c r="T14" s="2"/>
    </row>
    <row r="15" spans="1:20" s="1" customFormat="1" ht="25.5" customHeight="1" x14ac:dyDescent="0.15">
      <c r="A15" s="42" t="s">
        <v>32</v>
      </c>
      <c r="B15" s="278"/>
      <c r="C15" s="279"/>
      <c r="D15" s="8" t="s">
        <v>2</v>
      </c>
      <c r="E15" s="5" t="s">
        <v>10</v>
      </c>
      <c r="F15" s="278"/>
      <c r="G15" s="279"/>
      <c r="H15" s="279"/>
      <c r="I15" s="279"/>
      <c r="J15" s="279"/>
      <c r="K15" s="279"/>
      <c r="L15" s="279"/>
      <c r="M15" s="279"/>
      <c r="N15" s="279"/>
      <c r="O15" s="279"/>
      <c r="P15" s="279"/>
      <c r="Q15" s="280"/>
      <c r="R15" s="5" t="s">
        <v>4</v>
      </c>
      <c r="S15" s="278"/>
      <c r="T15" s="281"/>
    </row>
    <row r="16" spans="1:20" s="1" customFormat="1" ht="25.5" customHeight="1" x14ac:dyDescent="0.15">
      <c r="A16" s="20" t="s">
        <v>5</v>
      </c>
      <c r="B16" s="286" t="s">
        <v>292</v>
      </c>
      <c r="C16" s="287"/>
      <c r="D16" s="288"/>
      <c r="E16" s="10" t="s">
        <v>30</v>
      </c>
      <c r="F16" s="11"/>
      <c r="G16" s="12"/>
      <c r="H16" s="12"/>
      <c r="I16" s="13"/>
      <c r="J16" s="13"/>
      <c r="K16" s="14"/>
      <c r="L16" s="12"/>
      <c r="M16" s="12"/>
      <c r="N16" s="12"/>
      <c r="O16" s="13"/>
      <c r="P16" s="13"/>
      <c r="Q16" s="15"/>
      <c r="R16" s="135" t="s">
        <v>6</v>
      </c>
      <c r="S16" s="286"/>
      <c r="T16" s="289"/>
    </row>
    <row r="17" spans="1:20" s="1" customFormat="1" ht="25.5" customHeight="1" x14ac:dyDescent="0.15">
      <c r="A17" s="9" t="s">
        <v>7</v>
      </c>
      <c r="B17" s="290"/>
      <c r="C17" s="291"/>
      <c r="D17" s="292" t="s">
        <v>22</v>
      </c>
      <c r="E17" s="292"/>
      <c r="F17" s="292"/>
      <c r="G17" s="292"/>
      <c r="H17" s="292"/>
      <c r="I17" s="292"/>
      <c r="J17" s="293"/>
      <c r="K17" s="294" t="s">
        <v>23</v>
      </c>
      <c r="L17" s="295"/>
      <c r="M17" s="295"/>
      <c r="N17" s="295"/>
      <c r="O17" s="296"/>
      <c r="P17" s="290"/>
      <c r="Q17" s="291"/>
      <c r="R17" s="291"/>
      <c r="S17" s="291"/>
      <c r="T17" s="17" t="s">
        <v>8</v>
      </c>
    </row>
    <row r="18" spans="1:20" s="1" customFormat="1" ht="25.5" customHeight="1" thickBot="1" x14ac:dyDescent="0.2">
      <c r="A18" s="18" t="s">
        <v>9</v>
      </c>
      <c r="B18" s="297" t="s">
        <v>296</v>
      </c>
      <c r="C18" s="298"/>
      <c r="D18" s="298"/>
      <c r="E18" s="298"/>
      <c r="F18" s="298"/>
      <c r="G18" s="298"/>
      <c r="H18" s="298"/>
      <c r="I18" s="298"/>
      <c r="J18" s="299"/>
      <c r="K18" s="300" t="s">
        <v>24</v>
      </c>
      <c r="L18" s="301"/>
      <c r="M18" s="301"/>
      <c r="N18" s="301"/>
      <c r="O18" s="302"/>
      <c r="P18" s="297"/>
      <c r="Q18" s="298"/>
      <c r="R18" s="298"/>
      <c r="S18" s="298"/>
      <c r="T18" s="313"/>
    </row>
    <row r="19" spans="1:20" s="1" customFormat="1" ht="25.5" customHeight="1" x14ac:dyDescent="0.15">
      <c r="A19" s="42" t="s">
        <v>32</v>
      </c>
      <c r="B19" s="314"/>
      <c r="C19" s="315"/>
      <c r="D19" s="8" t="s">
        <v>2</v>
      </c>
      <c r="E19" s="5" t="s">
        <v>10</v>
      </c>
      <c r="F19" s="314"/>
      <c r="G19" s="315"/>
      <c r="H19" s="315"/>
      <c r="I19" s="315"/>
      <c r="J19" s="315"/>
      <c r="K19" s="315"/>
      <c r="L19" s="315"/>
      <c r="M19" s="315"/>
      <c r="N19" s="315"/>
      <c r="O19" s="315"/>
      <c r="P19" s="315"/>
      <c r="Q19" s="316"/>
      <c r="R19" s="5" t="s">
        <v>4</v>
      </c>
      <c r="S19" s="314"/>
      <c r="T19" s="317"/>
    </row>
    <row r="20" spans="1:20" s="1" customFormat="1" ht="25.5" customHeight="1" x14ac:dyDescent="0.15">
      <c r="A20" s="9" t="s">
        <v>5</v>
      </c>
      <c r="B20" s="303" t="s">
        <v>292</v>
      </c>
      <c r="C20" s="304"/>
      <c r="D20" s="305"/>
      <c r="E20" s="21" t="s">
        <v>30</v>
      </c>
      <c r="F20" s="22"/>
      <c r="G20" s="23"/>
      <c r="H20" s="23"/>
      <c r="I20" s="24"/>
      <c r="J20" s="24"/>
      <c r="K20" s="25"/>
      <c r="L20" s="23"/>
      <c r="M20" s="23"/>
      <c r="N20" s="23"/>
      <c r="O20" s="24"/>
      <c r="P20" s="24"/>
      <c r="Q20" s="26"/>
      <c r="R20" s="27" t="s">
        <v>6</v>
      </c>
      <c r="S20" s="303"/>
      <c r="T20" s="306"/>
    </row>
    <row r="21" spans="1:20" s="1" customFormat="1" ht="25.5" customHeight="1" x14ac:dyDescent="0.15">
      <c r="A21" s="16" t="s">
        <v>7</v>
      </c>
      <c r="B21" s="307"/>
      <c r="C21" s="308"/>
      <c r="D21" s="308" t="s">
        <v>22</v>
      </c>
      <c r="E21" s="308"/>
      <c r="F21" s="308"/>
      <c r="G21" s="308"/>
      <c r="H21" s="308"/>
      <c r="I21" s="308"/>
      <c r="J21" s="309"/>
      <c r="K21" s="310" t="s">
        <v>23</v>
      </c>
      <c r="L21" s="311"/>
      <c r="M21" s="311"/>
      <c r="N21" s="311"/>
      <c r="O21" s="312"/>
      <c r="P21" s="307"/>
      <c r="Q21" s="308"/>
      <c r="R21" s="308"/>
      <c r="S21" s="308"/>
      <c r="T21" s="28" t="s">
        <v>8</v>
      </c>
    </row>
    <row r="22" spans="1:20" s="1" customFormat="1" ht="25.5" customHeight="1" thickBot="1" x14ac:dyDescent="0.2">
      <c r="A22" s="18" t="s">
        <v>9</v>
      </c>
      <c r="B22" s="297" t="s">
        <v>296</v>
      </c>
      <c r="C22" s="298"/>
      <c r="D22" s="298"/>
      <c r="E22" s="298"/>
      <c r="F22" s="298"/>
      <c r="G22" s="298"/>
      <c r="H22" s="298"/>
      <c r="I22" s="298"/>
      <c r="J22" s="299"/>
      <c r="K22" s="300" t="s">
        <v>24</v>
      </c>
      <c r="L22" s="301"/>
      <c r="M22" s="301"/>
      <c r="N22" s="301"/>
      <c r="O22" s="302"/>
      <c r="P22" s="297"/>
      <c r="Q22" s="298"/>
      <c r="R22" s="298"/>
      <c r="S22" s="298"/>
      <c r="T22" s="313"/>
    </row>
    <row r="23" spans="1:20" s="1" customFormat="1" ht="25.5" customHeight="1" x14ac:dyDescent="0.15">
      <c r="A23" s="42" t="s">
        <v>32</v>
      </c>
      <c r="B23" s="314"/>
      <c r="C23" s="315"/>
      <c r="D23" s="8" t="s">
        <v>2</v>
      </c>
      <c r="E23" s="5" t="s">
        <v>10</v>
      </c>
      <c r="F23" s="314"/>
      <c r="G23" s="315"/>
      <c r="H23" s="315"/>
      <c r="I23" s="315"/>
      <c r="J23" s="315"/>
      <c r="K23" s="315"/>
      <c r="L23" s="315"/>
      <c r="M23" s="315"/>
      <c r="N23" s="315"/>
      <c r="O23" s="315"/>
      <c r="P23" s="315"/>
      <c r="Q23" s="316"/>
      <c r="R23" s="5" t="s">
        <v>4</v>
      </c>
      <c r="S23" s="314"/>
      <c r="T23" s="317"/>
    </row>
    <row r="24" spans="1:20" s="1" customFormat="1" ht="25.5" customHeight="1" x14ac:dyDescent="0.15">
      <c r="A24" s="20" t="s">
        <v>5</v>
      </c>
      <c r="B24" s="303" t="s">
        <v>292</v>
      </c>
      <c r="C24" s="304"/>
      <c r="D24" s="305"/>
      <c r="E24" s="21" t="s">
        <v>30</v>
      </c>
      <c r="F24" s="22"/>
      <c r="G24" s="23"/>
      <c r="H24" s="23"/>
      <c r="I24" s="24"/>
      <c r="J24" s="24"/>
      <c r="K24" s="25"/>
      <c r="L24" s="23"/>
      <c r="M24" s="23"/>
      <c r="N24" s="23"/>
      <c r="O24" s="24"/>
      <c r="P24" s="24"/>
      <c r="Q24" s="26"/>
      <c r="R24" s="27" t="s">
        <v>6</v>
      </c>
      <c r="S24" s="303"/>
      <c r="T24" s="306"/>
    </row>
    <row r="25" spans="1:20" s="1" customFormat="1" ht="25.5" customHeight="1" x14ac:dyDescent="0.15">
      <c r="A25" s="9" t="s">
        <v>7</v>
      </c>
      <c r="B25" s="307"/>
      <c r="C25" s="308"/>
      <c r="D25" s="308" t="s">
        <v>22</v>
      </c>
      <c r="E25" s="308"/>
      <c r="F25" s="308"/>
      <c r="G25" s="308"/>
      <c r="H25" s="308"/>
      <c r="I25" s="308"/>
      <c r="J25" s="309"/>
      <c r="K25" s="310" t="s">
        <v>23</v>
      </c>
      <c r="L25" s="311"/>
      <c r="M25" s="311"/>
      <c r="N25" s="311"/>
      <c r="O25" s="312"/>
      <c r="P25" s="307"/>
      <c r="Q25" s="308"/>
      <c r="R25" s="308"/>
      <c r="S25" s="308"/>
      <c r="T25" s="28" t="s">
        <v>8</v>
      </c>
    </row>
    <row r="26" spans="1:20" s="1" customFormat="1" ht="25.5" customHeight="1" thickBot="1" x14ac:dyDescent="0.2">
      <c r="A26" s="18" t="s">
        <v>9</v>
      </c>
      <c r="B26" s="297" t="s">
        <v>296</v>
      </c>
      <c r="C26" s="298"/>
      <c r="D26" s="298"/>
      <c r="E26" s="298"/>
      <c r="F26" s="298"/>
      <c r="G26" s="298"/>
      <c r="H26" s="298"/>
      <c r="I26" s="298"/>
      <c r="J26" s="299"/>
      <c r="K26" s="300" t="s">
        <v>24</v>
      </c>
      <c r="L26" s="301"/>
      <c r="M26" s="301"/>
      <c r="N26" s="301"/>
      <c r="O26" s="302"/>
      <c r="P26" s="297"/>
      <c r="Q26" s="298"/>
      <c r="R26" s="298"/>
      <c r="S26" s="298"/>
      <c r="T26" s="313"/>
    </row>
    <row r="27" spans="1:20" s="1" customFormat="1" ht="17.25" customHeight="1" x14ac:dyDescent="0.15">
      <c r="A27" s="2"/>
      <c r="B27" s="2"/>
      <c r="C27" s="2"/>
      <c r="D27" s="2"/>
      <c r="E27" s="2"/>
      <c r="F27" s="2"/>
      <c r="G27" s="2"/>
      <c r="H27" s="2"/>
      <c r="I27" s="2"/>
      <c r="J27" s="2"/>
      <c r="K27" s="2"/>
      <c r="L27" s="2"/>
      <c r="M27" s="2"/>
      <c r="N27" s="2"/>
      <c r="O27" s="2"/>
      <c r="P27" s="2"/>
      <c r="Q27" s="2"/>
      <c r="R27" s="2"/>
      <c r="S27" s="2"/>
      <c r="T27" s="2"/>
    </row>
    <row r="28" spans="1:20" s="1" customFormat="1" ht="17.25" customHeight="1" x14ac:dyDescent="0.15">
      <c r="A28" s="2" t="s">
        <v>36</v>
      </c>
      <c r="B28" s="2"/>
      <c r="C28" s="2"/>
      <c r="D28" s="2"/>
      <c r="E28" s="2"/>
      <c r="F28" s="2"/>
      <c r="G28" s="2"/>
      <c r="H28" s="2"/>
      <c r="I28" s="2"/>
      <c r="J28" s="2"/>
      <c r="K28" s="2"/>
      <c r="L28" s="2"/>
      <c r="M28" s="2"/>
      <c r="N28" s="2"/>
      <c r="O28" s="2"/>
      <c r="P28" s="2"/>
      <c r="Q28" s="2"/>
      <c r="R28" s="2"/>
      <c r="S28" s="2"/>
      <c r="T28" s="2"/>
    </row>
    <row r="29" spans="1:20" s="1" customFormat="1" ht="17.25" customHeight="1" thickBot="1" x14ac:dyDescent="0.2">
      <c r="A29" s="2" t="s">
        <v>297</v>
      </c>
      <c r="B29" s="2"/>
      <c r="C29" s="2"/>
      <c r="D29" s="2"/>
      <c r="E29" s="2"/>
      <c r="F29" s="2"/>
      <c r="G29" s="2"/>
      <c r="H29" s="2"/>
      <c r="I29" s="2"/>
      <c r="J29" s="2"/>
      <c r="K29" s="2"/>
      <c r="L29" s="2"/>
      <c r="M29" s="2"/>
      <c r="N29" s="2"/>
      <c r="O29" s="2"/>
      <c r="P29" s="2"/>
      <c r="Q29" s="2"/>
      <c r="R29" s="2"/>
      <c r="S29" s="2"/>
      <c r="T29" s="2"/>
    </row>
    <row r="30" spans="1:20" s="1" customFormat="1" ht="19.5" customHeight="1" x14ac:dyDescent="0.15">
      <c r="A30" s="19" t="s">
        <v>298</v>
      </c>
      <c r="B30" s="278" t="s">
        <v>290</v>
      </c>
      <c r="C30" s="279"/>
      <c r="D30" s="279"/>
      <c r="E30" s="279"/>
      <c r="F30" s="279"/>
      <c r="G30" s="279"/>
      <c r="H30" s="279"/>
      <c r="I30" s="279"/>
      <c r="J30" s="279"/>
      <c r="K30" s="279"/>
      <c r="L30" s="279"/>
      <c r="M30" s="279"/>
      <c r="N30" s="279"/>
      <c r="O30" s="279"/>
      <c r="P30" s="279"/>
      <c r="Q30" s="279"/>
      <c r="R30" s="279"/>
      <c r="S30" s="279"/>
      <c r="T30" s="281"/>
    </row>
    <row r="31" spans="1:20" s="1" customFormat="1" ht="40.5" customHeight="1" x14ac:dyDescent="0.15">
      <c r="A31" s="16" t="s">
        <v>11</v>
      </c>
      <c r="B31" s="320" t="s">
        <v>299</v>
      </c>
      <c r="C31" s="287"/>
      <c r="D31" s="287"/>
      <c r="E31" s="287"/>
      <c r="F31" s="287"/>
      <c r="G31" s="287"/>
      <c r="H31" s="287"/>
      <c r="I31" s="287"/>
      <c r="J31" s="287"/>
      <c r="K31" s="287"/>
      <c r="L31" s="287"/>
      <c r="M31" s="287"/>
      <c r="N31" s="287"/>
      <c r="O31" s="287"/>
      <c r="P31" s="287"/>
      <c r="Q31" s="287"/>
      <c r="R31" s="287"/>
      <c r="S31" s="287"/>
      <c r="T31" s="289"/>
    </row>
    <row r="32" spans="1:20" s="1" customFormat="1" ht="19.5" customHeight="1" x14ac:dyDescent="0.15">
      <c r="A32" s="29"/>
      <c r="B32" s="310" t="s">
        <v>20</v>
      </c>
      <c r="C32" s="312"/>
      <c r="D32" s="310" t="s">
        <v>19</v>
      </c>
      <c r="E32" s="312"/>
      <c r="F32" s="310" t="s">
        <v>18</v>
      </c>
      <c r="G32" s="311"/>
      <c r="H32" s="311"/>
      <c r="I32" s="311"/>
      <c r="J32" s="311"/>
      <c r="K32" s="311"/>
      <c r="L32" s="311"/>
      <c r="M32" s="311"/>
      <c r="N32" s="311"/>
      <c r="O32" s="311"/>
      <c r="P32" s="311"/>
      <c r="Q32" s="311"/>
      <c r="R32" s="312"/>
      <c r="S32" s="310" t="s">
        <v>26</v>
      </c>
      <c r="T32" s="321"/>
    </row>
    <row r="33" spans="1:20" s="1" customFormat="1" ht="19.5" customHeight="1" x14ac:dyDescent="0.15">
      <c r="A33" s="30"/>
      <c r="B33" s="286" t="s">
        <v>300</v>
      </c>
      <c r="C33" s="288"/>
      <c r="D33" s="286" t="s">
        <v>301</v>
      </c>
      <c r="E33" s="288"/>
      <c r="F33" s="286" t="s">
        <v>302</v>
      </c>
      <c r="G33" s="287"/>
      <c r="H33" s="287"/>
      <c r="I33" s="287"/>
      <c r="J33" s="287"/>
      <c r="K33" s="287"/>
      <c r="L33" s="287"/>
      <c r="M33" s="287"/>
      <c r="N33" s="287"/>
      <c r="O33" s="287"/>
      <c r="P33" s="287"/>
      <c r="Q33" s="287"/>
      <c r="R33" s="288"/>
      <c r="S33" s="318" t="s">
        <v>303</v>
      </c>
      <c r="T33" s="319"/>
    </row>
    <row r="34" spans="1:20" s="1" customFormat="1" ht="19.5" customHeight="1" x14ac:dyDescent="0.15">
      <c r="A34" s="30"/>
      <c r="B34" s="286" t="s">
        <v>304</v>
      </c>
      <c r="C34" s="288"/>
      <c r="D34" s="286" t="s">
        <v>305</v>
      </c>
      <c r="E34" s="288"/>
      <c r="F34" s="286" t="s">
        <v>306</v>
      </c>
      <c r="G34" s="287"/>
      <c r="H34" s="287"/>
      <c r="I34" s="287"/>
      <c r="J34" s="287"/>
      <c r="K34" s="287"/>
      <c r="L34" s="287"/>
      <c r="M34" s="287"/>
      <c r="N34" s="287"/>
      <c r="O34" s="287"/>
      <c r="P34" s="287"/>
      <c r="Q34" s="287"/>
      <c r="R34" s="288"/>
      <c r="S34" s="318" t="s">
        <v>307</v>
      </c>
      <c r="T34" s="319"/>
    </row>
    <row r="35" spans="1:20" s="1" customFormat="1" ht="19.5" customHeight="1" x14ac:dyDescent="0.15">
      <c r="A35" s="30"/>
      <c r="B35" s="286"/>
      <c r="C35" s="288"/>
      <c r="D35" s="286"/>
      <c r="E35" s="288"/>
      <c r="F35" s="286"/>
      <c r="G35" s="287"/>
      <c r="H35" s="287"/>
      <c r="I35" s="287"/>
      <c r="J35" s="287"/>
      <c r="K35" s="287"/>
      <c r="L35" s="287"/>
      <c r="M35" s="287"/>
      <c r="N35" s="287"/>
      <c r="O35" s="287"/>
      <c r="P35" s="287"/>
      <c r="Q35" s="287"/>
      <c r="R35" s="288"/>
      <c r="S35" s="322"/>
      <c r="T35" s="323"/>
    </row>
    <row r="36" spans="1:20" s="1" customFormat="1" ht="19.5" customHeight="1" x14ac:dyDescent="0.15">
      <c r="A36" s="30"/>
      <c r="B36" s="286"/>
      <c r="C36" s="288"/>
      <c r="D36" s="286"/>
      <c r="E36" s="288"/>
      <c r="F36" s="286"/>
      <c r="G36" s="287"/>
      <c r="H36" s="287"/>
      <c r="I36" s="287"/>
      <c r="J36" s="287"/>
      <c r="K36" s="287"/>
      <c r="L36" s="287"/>
      <c r="M36" s="287"/>
      <c r="N36" s="287"/>
      <c r="O36" s="287"/>
      <c r="P36" s="287"/>
      <c r="Q36" s="287"/>
      <c r="R36" s="288"/>
      <c r="S36" s="322"/>
      <c r="T36" s="323"/>
    </row>
    <row r="37" spans="1:20" s="1" customFormat="1" ht="19.5" customHeight="1" x14ac:dyDescent="0.15">
      <c r="A37" s="30"/>
      <c r="B37" s="286"/>
      <c r="C37" s="288"/>
      <c r="D37" s="286"/>
      <c r="E37" s="288"/>
      <c r="F37" s="286"/>
      <c r="G37" s="287"/>
      <c r="H37" s="287"/>
      <c r="I37" s="287"/>
      <c r="J37" s="287"/>
      <c r="K37" s="287"/>
      <c r="L37" s="287"/>
      <c r="M37" s="287"/>
      <c r="N37" s="287"/>
      <c r="O37" s="287"/>
      <c r="P37" s="287"/>
      <c r="Q37" s="287"/>
      <c r="R37" s="288"/>
      <c r="S37" s="322"/>
      <c r="T37" s="323"/>
    </row>
    <row r="38" spans="1:20" s="1" customFormat="1" ht="19.5" customHeight="1" x14ac:dyDescent="0.15">
      <c r="A38" s="30" t="s">
        <v>12</v>
      </c>
      <c r="B38" s="286"/>
      <c r="C38" s="288"/>
      <c r="D38" s="286"/>
      <c r="E38" s="288"/>
      <c r="F38" s="286"/>
      <c r="G38" s="287"/>
      <c r="H38" s="287"/>
      <c r="I38" s="287"/>
      <c r="J38" s="287"/>
      <c r="K38" s="287"/>
      <c r="L38" s="287"/>
      <c r="M38" s="287"/>
      <c r="N38" s="287"/>
      <c r="O38" s="287"/>
      <c r="P38" s="287"/>
      <c r="Q38" s="287"/>
      <c r="R38" s="288"/>
      <c r="S38" s="322"/>
      <c r="T38" s="323"/>
    </row>
    <row r="39" spans="1:20" s="1" customFormat="1" ht="19.5" customHeight="1" x14ac:dyDescent="0.15">
      <c r="A39" s="30"/>
      <c r="B39" s="286"/>
      <c r="C39" s="288"/>
      <c r="D39" s="286"/>
      <c r="E39" s="288"/>
      <c r="F39" s="286"/>
      <c r="G39" s="287"/>
      <c r="H39" s="287"/>
      <c r="I39" s="287"/>
      <c r="J39" s="287"/>
      <c r="K39" s="287"/>
      <c r="L39" s="287"/>
      <c r="M39" s="287"/>
      <c r="N39" s="287"/>
      <c r="O39" s="287"/>
      <c r="P39" s="287"/>
      <c r="Q39" s="287"/>
      <c r="R39" s="288"/>
      <c r="S39" s="322"/>
      <c r="T39" s="323"/>
    </row>
    <row r="40" spans="1:20" s="1" customFormat="1" ht="19.5" customHeight="1" x14ac:dyDescent="0.15">
      <c r="A40" s="30"/>
      <c r="B40" s="286"/>
      <c r="C40" s="288"/>
      <c r="D40" s="286"/>
      <c r="E40" s="288"/>
      <c r="F40" s="286"/>
      <c r="G40" s="287"/>
      <c r="H40" s="287"/>
      <c r="I40" s="287"/>
      <c r="J40" s="287"/>
      <c r="K40" s="287"/>
      <c r="L40" s="287"/>
      <c r="M40" s="287"/>
      <c r="N40" s="287"/>
      <c r="O40" s="287"/>
      <c r="P40" s="287"/>
      <c r="Q40" s="287"/>
      <c r="R40" s="288"/>
      <c r="S40" s="322"/>
      <c r="T40" s="323"/>
    </row>
    <row r="41" spans="1:20" s="1" customFormat="1" ht="19.5" customHeight="1" thickBot="1" x14ac:dyDescent="0.2">
      <c r="A41" s="31"/>
      <c r="B41" s="282"/>
      <c r="C41" s="284"/>
      <c r="D41" s="282"/>
      <c r="E41" s="284"/>
      <c r="F41" s="282"/>
      <c r="G41" s="283"/>
      <c r="H41" s="283"/>
      <c r="I41" s="283"/>
      <c r="J41" s="283"/>
      <c r="K41" s="283"/>
      <c r="L41" s="283"/>
      <c r="M41" s="283"/>
      <c r="N41" s="283"/>
      <c r="O41" s="283"/>
      <c r="P41" s="283"/>
      <c r="Q41" s="283"/>
      <c r="R41" s="284"/>
      <c r="S41" s="324"/>
      <c r="T41" s="325"/>
    </row>
    <row r="42" spans="1:20" s="1" customFormat="1" ht="17.25" customHeight="1" x14ac:dyDescent="0.15">
      <c r="A42" s="32"/>
      <c r="B42" s="2"/>
      <c r="C42" s="2"/>
      <c r="D42" s="2"/>
      <c r="E42" s="2"/>
      <c r="F42" s="2"/>
      <c r="G42" s="2"/>
      <c r="H42" s="2"/>
      <c r="I42" s="2"/>
      <c r="J42" s="2"/>
      <c r="K42" s="2"/>
      <c r="L42" s="2"/>
      <c r="M42" s="2"/>
      <c r="N42" s="2"/>
      <c r="O42" s="2"/>
      <c r="P42" s="2"/>
      <c r="Q42" s="2"/>
      <c r="R42" s="2"/>
      <c r="S42" s="2"/>
      <c r="T42" s="2"/>
    </row>
    <row r="43" spans="1:20" s="1" customFormat="1" ht="17.25" customHeight="1" thickBot="1" x14ac:dyDescent="0.2">
      <c r="A43" s="33" t="s">
        <v>33</v>
      </c>
      <c r="B43" s="2"/>
      <c r="C43" s="2"/>
      <c r="D43" s="2"/>
      <c r="E43" s="2"/>
      <c r="F43" s="2"/>
      <c r="G43" s="2"/>
      <c r="H43" s="2"/>
      <c r="I43" s="2"/>
      <c r="J43" s="2"/>
      <c r="K43" s="2"/>
      <c r="L43" s="2"/>
      <c r="M43" s="2"/>
      <c r="N43" s="2"/>
      <c r="O43" s="2"/>
      <c r="P43" s="2"/>
      <c r="Q43" s="2"/>
      <c r="R43" s="2"/>
      <c r="S43" s="2"/>
      <c r="T43" s="2"/>
    </row>
    <row r="44" spans="1:20" s="1" customFormat="1" ht="19.5" customHeight="1" x14ac:dyDescent="0.15">
      <c r="A44" s="19" t="s">
        <v>25</v>
      </c>
      <c r="B44" s="326" t="s">
        <v>21</v>
      </c>
      <c r="C44" s="327"/>
      <c r="D44" s="327"/>
      <c r="E44" s="327"/>
      <c r="F44" s="327"/>
      <c r="G44" s="327"/>
      <c r="H44" s="327"/>
      <c r="I44" s="327"/>
      <c r="J44" s="327"/>
      <c r="K44" s="327"/>
      <c r="L44" s="327"/>
      <c r="M44" s="327"/>
      <c r="N44" s="327"/>
      <c r="O44" s="327"/>
      <c r="P44" s="327"/>
      <c r="Q44" s="327"/>
      <c r="R44" s="328"/>
      <c r="S44" s="326" t="s">
        <v>17</v>
      </c>
      <c r="T44" s="329"/>
    </row>
    <row r="45" spans="1:20" s="1" customFormat="1" ht="19.5" customHeight="1" x14ac:dyDescent="0.15">
      <c r="A45" s="34"/>
      <c r="B45" s="286" t="s">
        <v>308</v>
      </c>
      <c r="C45" s="287"/>
      <c r="D45" s="287"/>
      <c r="E45" s="287"/>
      <c r="F45" s="287"/>
      <c r="G45" s="287"/>
      <c r="H45" s="287"/>
      <c r="I45" s="287"/>
      <c r="J45" s="287"/>
      <c r="K45" s="287"/>
      <c r="L45" s="287"/>
      <c r="M45" s="287"/>
      <c r="N45" s="287"/>
      <c r="O45" s="287"/>
      <c r="P45" s="287"/>
      <c r="Q45" s="287"/>
      <c r="R45" s="288"/>
      <c r="S45" s="340">
        <v>26400</v>
      </c>
      <c r="T45" s="341"/>
    </row>
    <row r="46" spans="1:20" s="1" customFormat="1" ht="19.5" customHeight="1" x14ac:dyDescent="0.15">
      <c r="A46" s="34"/>
      <c r="B46" s="286" t="s">
        <v>309</v>
      </c>
      <c r="C46" s="287"/>
      <c r="D46" s="287"/>
      <c r="E46" s="287"/>
      <c r="F46" s="287"/>
      <c r="G46" s="287"/>
      <c r="H46" s="287"/>
      <c r="I46" s="287"/>
      <c r="J46" s="287"/>
      <c r="K46" s="287"/>
      <c r="L46" s="287"/>
      <c r="M46" s="287"/>
      <c r="N46" s="287"/>
      <c r="O46" s="287"/>
      <c r="P46" s="287"/>
      <c r="Q46" s="287"/>
      <c r="R46" s="288"/>
      <c r="S46" s="340">
        <v>17200</v>
      </c>
      <c r="T46" s="341"/>
    </row>
    <row r="47" spans="1:20" s="1" customFormat="1" ht="19.5" customHeight="1" x14ac:dyDescent="0.15">
      <c r="A47" s="34"/>
      <c r="B47" s="286"/>
      <c r="C47" s="287"/>
      <c r="D47" s="287"/>
      <c r="E47" s="287"/>
      <c r="F47" s="287"/>
      <c r="G47" s="287"/>
      <c r="H47" s="287"/>
      <c r="I47" s="287"/>
      <c r="J47" s="287"/>
      <c r="K47" s="287"/>
      <c r="L47" s="287"/>
      <c r="M47" s="287"/>
      <c r="N47" s="287"/>
      <c r="O47" s="287"/>
      <c r="P47" s="287"/>
      <c r="Q47" s="287"/>
      <c r="R47" s="288"/>
      <c r="S47" s="322"/>
      <c r="T47" s="323"/>
    </row>
    <row r="48" spans="1:20" s="1" customFormat="1" ht="19.5" customHeight="1" thickBot="1" x14ac:dyDescent="0.2">
      <c r="A48" s="35"/>
      <c r="B48" s="282"/>
      <c r="C48" s="283"/>
      <c r="D48" s="283"/>
      <c r="E48" s="283"/>
      <c r="F48" s="283"/>
      <c r="G48" s="283"/>
      <c r="H48" s="283"/>
      <c r="I48" s="283"/>
      <c r="J48" s="283"/>
      <c r="K48" s="283"/>
      <c r="L48" s="283"/>
      <c r="M48" s="283"/>
      <c r="N48" s="283"/>
      <c r="O48" s="283"/>
      <c r="P48" s="283"/>
      <c r="Q48" s="283"/>
      <c r="R48" s="284"/>
      <c r="S48" s="324"/>
      <c r="T48" s="325"/>
    </row>
    <row r="49" spans="1:20" s="1" customFormat="1" ht="19.5" customHeight="1" thickBot="1" x14ac:dyDescent="0.2">
      <c r="A49" s="36"/>
      <c r="B49" s="37"/>
      <c r="C49" s="37"/>
      <c r="D49" s="38" t="s">
        <v>13</v>
      </c>
      <c r="E49" s="37"/>
      <c r="F49" s="37"/>
      <c r="G49" s="37"/>
      <c r="H49" s="37"/>
      <c r="I49" s="37"/>
      <c r="J49" s="37"/>
      <c r="K49" s="37"/>
      <c r="L49" s="37"/>
      <c r="M49" s="37"/>
      <c r="N49" s="37"/>
      <c r="O49" s="37"/>
      <c r="P49" s="37"/>
      <c r="Q49" s="37"/>
      <c r="R49" s="39"/>
      <c r="S49" s="330">
        <v>43600</v>
      </c>
      <c r="T49" s="331"/>
    </row>
    <row r="50" spans="1:20" s="1" customFormat="1" ht="19.5" customHeight="1" x14ac:dyDescent="0.15">
      <c r="A50" s="2" t="s">
        <v>37</v>
      </c>
      <c r="B50" s="2"/>
      <c r="C50" s="2"/>
      <c r="D50" s="32"/>
      <c r="E50" s="2"/>
      <c r="F50" s="2"/>
      <c r="G50" s="2"/>
      <c r="H50" s="2"/>
      <c r="I50" s="2"/>
      <c r="J50" s="2"/>
      <c r="K50" s="2"/>
      <c r="L50" s="2"/>
      <c r="M50" s="2"/>
      <c r="N50" s="2"/>
      <c r="O50" s="2"/>
      <c r="P50" s="2"/>
      <c r="Q50" s="2"/>
      <c r="R50" s="2"/>
      <c r="S50" s="2"/>
      <c r="T50" s="2"/>
    </row>
    <row r="51" spans="1:20" s="1" customFormat="1" ht="19.5" customHeight="1" x14ac:dyDescent="0.15">
      <c r="A51" s="40"/>
      <c r="B51" s="40"/>
      <c r="C51" s="40"/>
      <c r="D51" s="254"/>
      <c r="E51" s="40"/>
      <c r="F51" s="40"/>
      <c r="G51" s="40"/>
      <c r="H51" s="40"/>
      <c r="I51" s="40"/>
      <c r="J51" s="40"/>
      <c r="K51" s="40"/>
      <c r="L51" s="40"/>
      <c r="M51" s="40"/>
      <c r="N51" s="40"/>
      <c r="O51" s="40"/>
      <c r="P51" s="40"/>
      <c r="Q51" s="40"/>
      <c r="R51" s="40"/>
      <c r="S51" s="40"/>
      <c r="T51" s="40"/>
    </row>
    <row r="52" spans="1:20" s="1" customFormat="1" ht="19.5" customHeight="1" x14ac:dyDescent="0.15">
      <c r="A52" s="2" t="s">
        <v>16</v>
      </c>
      <c r="B52" s="40"/>
      <c r="C52" s="40"/>
      <c r="D52" s="254"/>
      <c r="E52" s="40"/>
      <c r="F52" s="40"/>
      <c r="G52" s="40"/>
      <c r="H52" s="40"/>
      <c r="I52" s="40"/>
      <c r="J52" s="40"/>
      <c r="K52" s="40"/>
      <c r="L52" s="40"/>
      <c r="M52" s="40"/>
      <c r="N52" s="40"/>
      <c r="O52" s="40"/>
      <c r="P52" s="40"/>
      <c r="Q52" s="40"/>
      <c r="R52" s="40"/>
      <c r="S52" s="40"/>
      <c r="T52" s="40"/>
    </row>
    <row r="53" spans="1:20" s="1" customFormat="1" ht="39" customHeight="1" x14ac:dyDescent="0.15">
      <c r="A53" s="332" t="s">
        <v>310</v>
      </c>
      <c r="B53" s="333"/>
      <c r="C53" s="333"/>
      <c r="D53" s="333"/>
      <c r="E53" s="333"/>
      <c r="F53" s="333"/>
      <c r="G53" s="333"/>
      <c r="H53" s="333"/>
      <c r="I53" s="333"/>
      <c r="J53" s="333"/>
      <c r="K53" s="333"/>
      <c r="L53" s="333"/>
      <c r="M53" s="333"/>
      <c r="N53" s="333"/>
      <c r="O53" s="333"/>
      <c r="P53" s="333"/>
      <c r="Q53" s="333"/>
      <c r="R53" s="333"/>
      <c r="S53" s="333"/>
      <c r="T53" s="333"/>
    </row>
    <row r="54" spans="1:20" s="1" customFormat="1" ht="39" customHeight="1" x14ac:dyDescent="0.15">
      <c r="A54" s="333"/>
      <c r="B54" s="333"/>
      <c r="C54" s="333"/>
      <c r="D54" s="333"/>
      <c r="E54" s="333"/>
      <c r="F54" s="333"/>
      <c r="G54" s="333"/>
      <c r="H54" s="333"/>
      <c r="I54" s="333"/>
      <c r="J54" s="333"/>
      <c r="K54" s="333"/>
      <c r="L54" s="333"/>
      <c r="M54" s="333"/>
      <c r="N54" s="333"/>
      <c r="O54" s="333"/>
      <c r="P54" s="333"/>
      <c r="Q54" s="333"/>
      <c r="R54" s="333"/>
      <c r="S54" s="333"/>
      <c r="T54" s="333"/>
    </row>
    <row r="55" spans="1:20" s="1" customFormat="1" ht="19.5" customHeight="1" x14ac:dyDescent="0.15">
      <c r="A55" s="2"/>
      <c r="B55" s="40"/>
      <c r="C55" s="40"/>
      <c r="D55" s="40"/>
      <c r="E55" s="40"/>
      <c r="F55" s="40"/>
      <c r="G55" s="40"/>
      <c r="H55" s="40"/>
      <c r="I55" s="40"/>
      <c r="J55" s="40"/>
      <c r="K55" s="40"/>
      <c r="L55" s="40"/>
      <c r="M55" s="40"/>
      <c r="N55" s="40"/>
      <c r="O55" s="40"/>
      <c r="P55" s="40"/>
      <c r="Q55" s="40"/>
      <c r="R55" s="40"/>
      <c r="S55" s="40"/>
      <c r="T55" s="40"/>
    </row>
    <row r="56" spans="1:20" s="1" customFormat="1" ht="19.5" customHeight="1" thickBot="1" x14ac:dyDescent="0.2">
      <c r="A56" s="2" t="s">
        <v>15</v>
      </c>
      <c r="B56" s="40"/>
      <c r="C56" s="40"/>
      <c r="D56" s="40"/>
      <c r="E56" s="40"/>
      <c r="F56" s="40"/>
      <c r="G56" s="40"/>
      <c r="H56" s="40"/>
      <c r="I56" s="40"/>
      <c r="J56" s="40"/>
      <c r="K56" s="40"/>
      <c r="L56" s="40"/>
      <c r="M56" s="40"/>
      <c r="N56" s="40"/>
      <c r="O56" s="40"/>
      <c r="P56" s="40"/>
      <c r="Q56" s="40"/>
      <c r="R56" s="40"/>
      <c r="S56" s="40"/>
      <c r="T56" s="40"/>
    </row>
    <row r="57" spans="1:20" s="1" customFormat="1" ht="19.5" customHeight="1" x14ac:dyDescent="0.15">
      <c r="A57" s="334"/>
      <c r="B57" s="335"/>
      <c r="C57" s="335"/>
      <c r="D57" s="335"/>
      <c r="E57" s="335"/>
      <c r="F57" s="335"/>
      <c r="G57" s="335"/>
      <c r="H57" s="335"/>
      <c r="I57" s="335"/>
      <c r="J57" s="335"/>
      <c r="K57" s="335"/>
      <c r="L57" s="335"/>
      <c r="M57" s="335"/>
      <c r="N57" s="335"/>
      <c r="O57" s="335"/>
      <c r="P57" s="335"/>
      <c r="Q57" s="335"/>
      <c r="R57" s="335"/>
      <c r="S57" s="335"/>
      <c r="T57" s="336"/>
    </row>
    <row r="58" spans="1:20" s="1" customFormat="1" ht="19.5" customHeight="1" thickBot="1" x14ac:dyDescent="0.2">
      <c r="A58" s="337"/>
      <c r="B58" s="338"/>
      <c r="C58" s="338"/>
      <c r="D58" s="338"/>
      <c r="E58" s="338"/>
      <c r="F58" s="338"/>
      <c r="G58" s="338"/>
      <c r="H58" s="338"/>
      <c r="I58" s="338"/>
      <c r="J58" s="338"/>
      <c r="K58" s="338"/>
      <c r="L58" s="338"/>
      <c r="M58" s="338"/>
      <c r="N58" s="338"/>
      <c r="O58" s="338"/>
      <c r="P58" s="338"/>
      <c r="Q58" s="338"/>
      <c r="R58" s="338"/>
      <c r="S58" s="338"/>
      <c r="T58" s="339"/>
    </row>
    <row r="59" spans="1:20" x14ac:dyDescent="0.15">
      <c r="A59" s="41"/>
      <c r="B59" s="41"/>
      <c r="C59" s="41"/>
      <c r="D59" s="41"/>
      <c r="E59" s="41"/>
      <c r="F59" s="41"/>
      <c r="G59" s="41"/>
      <c r="H59" s="41"/>
      <c r="I59" s="41"/>
      <c r="J59" s="41"/>
      <c r="K59" s="41"/>
      <c r="L59" s="41"/>
      <c r="M59" s="41"/>
      <c r="N59" s="41"/>
      <c r="O59" s="41"/>
      <c r="P59" s="41"/>
      <c r="Q59" s="41"/>
      <c r="R59" s="41"/>
      <c r="S59" s="41"/>
      <c r="T59" s="41"/>
    </row>
    <row r="60" spans="1:20" x14ac:dyDescent="0.15">
      <c r="A60" s="41"/>
      <c r="B60" s="41"/>
      <c r="C60" s="41"/>
      <c r="D60" s="41"/>
      <c r="E60" s="41"/>
      <c r="F60" s="41"/>
      <c r="G60" s="41"/>
      <c r="H60" s="41"/>
      <c r="I60" s="41"/>
      <c r="J60" s="41"/>
      <c r="K60" s="41"/>
      <c r="L60" s="41"/>
      <c r="M60" s="41"/>
      <c r="N60" s="41"/>
      <c r="O60" s="41"/>
      <c r="P60" s="41"/>
      <c r="Q60" s="41"/>
      <c r="R60" s="41"/>
      <c r="S60" s="41"/>
      <c r="T60" s="41"/>
    </row>
    <row r="61" spans="1:20" x14ac:dyDescent="0.15">
      <c r="A61" s="41"/>
      <c r="B61" s="41"/>
      <c r="C61" s="41"/>
      <c r="D61" s="41"/>
      <c r="E61" s="41"/>
      <c r="F61" s="41"/>
      <c r="G61" s="41"/>
      <c r="H61" s="41"/>
      <c r="I61" s="41"/>
      <c r="J61" s="41"/>
      <c r="K61" s="41"/>
      <c r="L61" s="41"/>
      <c r="M61" s="41"/>
      <c r="N61" s="41"/>
      <c r="O61" s="41"/>
      <c r="P61" s="41"/>
      <c r="Q61" s="41"/>
      <c r="R61" s="41"/>
      <c r="S61" s="41"/>
      <c r="T61" s="41"/>
    </row>
    <row r="62" spans="1:20" x14ac:dyDescent="0.15">
      <c r="A62" s="41"/>
      <c r="B62" s="41"/>
      <c r="C62" s="41"/>
      <c r="D62" s="41"/>
      <c r="E62" s="41"/>
      <c r="F62" s="41"/>
      <c r="G62" s="41"/>
      <c r="H62" s="41"/>
      <c r="I62" s="41"/>
      <c r="J62" s="41"/>
      <c r="K62" s="41"/>
      <c r="L62" s="41"/>
      <c r="M62" s="41"/>
      <c r="N62" s="41"/>
      <c r="O62" s="41"/>
      <c r="P62" s="41"/>
      <c r="Q62" s="41"/>
      <c r="R62" s="41"/>
      <c r="S62" s="41"/>
      <c r="T62" s="41"/>
    </row>
    <row r="63" spans="1:20" x14ac:dyDescent="0.15">
      <c r="A63" s="41"/>
      <c r="B63" s="41"/>
      <c r="C63" s="41"/>
      <c r="D63" s="41"/>
      <c r="E63" s="41"/>
      <c r="F63" s="41"/>
      <c r="G63" s="41"/>
      <c r="H63" s="41"/>
      <c r="I63" s="41"/>
      <c r="J63" s="41"/>
      <c r="K63" s="41"/>
      <c r="L63" s="41"/>
      <c r="M63" s="41"/>
      <c r="N63" s="41"/>
      <c r="O63" s="41"/>
      <c r="P63" s="41"/>
      <c r="Q63" s="41"/>
      <c r="R63" s="41"/>
      <c r="S63" s="41"/>
      <c r="T63" s="41"/>
    </row>
    <row r="64" spans="1:20" x14ac:dyDescent="0.15">
      <c r="A64" s="41"/>
      <c r="B64" s="41"/>
      <c r="C64" s="41"/>
      <c r="D64" s="41"/>
      <c r="E64" s="41"/>
      <c r="F64" s="41"/>
      <c r="G64" s="41"/>
      <c r="H64" s="41"/>
      <c r="I64" s="41"/>
      <c r="J64" s="41"/>
      <c r="K64" s="41"/>
      <c r="L64" s="41"/>
      <c r="M64" s="41"/>
      <c r="N64" s="41"/>
      <c r="O64" s="41"/>
      <c r="P64" s="41"/>
      <c r="Q64" s="41"/>
      <c r="R64" s="41"/>
      <c r="S64" s="41"/>
      <c r="T64" s="41"/>
    </row>
    <row r="65" spans="1:20" x14ac:dyDescent="0.15">
      <c r="A65" s="41"/>
      <c r="B65" s="41"/>
      <c r="C65" s="41"/>
      <c r="D65" s="41"/>
      <c r="E65" s="41"/>
      <c r="F65" s="41"/>
      <c r="G65" s="41"/>
      <c r="H65" s="41"/>
      <c r="I65" s="41"/>
      <c r="J65" s="41"/>
      <c r="K65" s="41"/>
      <c r="L65" s="41"/>
      <c r="M65" s="41"/>
      <c r="N65" s="41"/>
      <c r="O65" s="41"/>
      <c r="P65" s="41"/>
      <c r="Q65" s="41"/>
      <c r="R65" s="41"/>
      <c r="S65" s="41"/>
      <c r="T65" s="41"/>
    </row>
    <row r="66" spans="1:20" x14ac:dyDescent="0.15">
      <c r="A66" s="41"/>
      <c r="B66" s="41"/>
      <c r="C66" s="41"/>
      <c r="D66" s="41"/>
      <c r="E66" s="41"/>
      <c r="F66" s="41"/>
      <c r="G66" s="41"/>
      <c r="H66" s="41"/>
      <c r="I66" s="41"/>
      <c r="J66" s="41"/>
      <c r="K66" s="41"/>
      <c r="L66" s="41"/>
      <c r="M66" s="41"/>
      <c r="N66" s="41"/>
      <c r="O66" s="41"/>
      <c r="P66" s="41"/>
      <c r="Q66" s="41"/>
      <c r="R66" s="41"/>
      <c r="S66" s="41"/>
      <c r="T66" s="41"/>
    </row>
    <row r="67" spans="1:20" x14ac:dyDescent="0.15">
      <c r="A67" s="41"/>
      <c r="B67" s="41"/>
      <c r="C67" s="41"/>
      <c r="D67" s="41"/>
      <c r="E67" s="41"/>
      <c r="F67" s="41"/>
      <c r="G67" s="41"/>
      <c r="H67" s="41"/>
      <c r="I67" s="41"/>
      <c r="J67" s="41"/>
      <c r="K67" s="41"/>
      <c r="L67" s="41"/>
      <c r="M67" s="41"/>
      <c r="N67" s="41"/>
      <c r="O67" s="41"/>
      <c r="P67" s="41"/>
      <c r="Q67" s="41"/>
      <c r="R67" s="41"/>
      <c r="S67" s="41"/>
      <c r="T67" s="41"/>
    </row>
    <row r="68" spans="1:20" x14ac:dyDescent="0.15">
      <c r="A68" s="41"/>
      <c r="B68" s="41"/>
      <c r="C68" s="41"/>
      <c r="D68" s="41"/>
      <c r="E68" s="41"/>
      <c r="F68" s="41"/>
      <c r="G68" s="41"/>
      <c r="H68" s="41"/>
      <c r="I68" s="41"/>
      <c r="J68" s="41"/>
      <c r="K68" s="41"/>
      <c r="L68" s="41"/>
      <c r="M68" s="41"/>
      <c r="N68" s="41"/>
      <c r="O68" s="41"/>
      <c r="P68" s="41"/>
      <c r="Q68" s="41"/>
      <c r="R68" s="41"/>
      <c r="S68" s="41"/>
      <c r="T68" s="41"/>
    </row>
    <row r="69" spans="1:20" x14ac:dyDescent="0.15">
      <c r="A69" s="41"/>
      <c r="B69" s="41"/>
      <c r="C69" s="41"/>
      <c r="D69" s="41"/>
      <c r="E69" s="41"/>
      <c r="F69" s="41"/>
      <c r="G69" s="41"/>
      <c r="H69" s="41"/>
      <c r="I69" s="41"/>
      <c r="J69" s="41"/>
      <c r="K69" s="41"/>
      <c r="L69" s="41"/>
      <c r="M69" s="41"/>
      <c r="N69" s="41"/>
      <c r="O69" s="41"/>
      <c r="P69" s="41"/>
      <c r="Q69" s="41"/>
      <c r="R69" s="41"/>
      <c r="S69" s="41"/>
      <c r="T69" s="41"/>
    </row>
    <row r="70" spans="1:20" x14ac:dyDescent="0.15">
      <c r="A70" s="41"/>
      <c r="B70" s="41"/>
      <c r="C70" s="41"/>
      <c r="D70" s="41"/>
      <c r="E70" s="41"/>
      <c r="F70" s="41"/>
      <c r="G70" s="41"/>
      <c r="H70" s="41"/>
      <c r="I70" s="41"/>
      <c r="J70" s="41"/>
      <c r="K70" s="41"/>
      <c r="L70" s="41"/>
      <c r="M70" s="41"/>
      <c r="N70" s="41"/>
      <c r="O70" s="41"/>
      <c r="P70" s="41"/>
      <c r="Q70" s="41"/>
      <c r="R70" s="41"/>
      <c r="S70" s="41"/>
      <c r="T70" s="41"/>
    </row>
    <row r="71" spans="1:20" x14ac:dyDescent="0.15">
      <c r="A71" s="41"/>
      <c r="B71" s="41"/>
      <c r="C71" s="41"/>
      <c r="D71" s="41"/>
      <c r="E71" s="41"/>
      <c r="F71" s="41"/>
      <c r="G71" s="41"/>
      <c r="H71" s="41"/>
      <c r="I71" s="41"/>
      <c r="J71" s="41"/>
      <c r="K71" s="41"/>
      <c r="L71" s="41"/>
      <c r="M71" s="41"/>
      <c r="N71" s="41"/>
      <c r="O71" s="41"/>
      <c r="P71" s="41"/>
      <c r="Q71" s="41"/>
      <c r="R71" s="41"/>
      <c r="S71" s="41"/>
      <c r="T71" s="41"/>
    </row>
    <row r="72" spans="1:20" x14ac:dyDescent="0.15">
      <c r="A72" s="41"/>
      <c r="B72" s="41"/>
      <c r="C72" s="41"/>
      <c r="D72" s="41"/>
      <c r="E72" s="41"/>
      <c r="F72" s="41"/>
      <c r="G72" s="41"/>
      <c r="H72" s="41"/>
      <c r="I72" s="41"/>
      <c r="J72" s="41"/>
      <c r="K72" s="41"/>
      <c r="L72" s="41"/>
      <c r="M72" s="41"/>
      <c r="N72" s="41"/>
      <c r="O72" s="41"/>
      <c r="P72" s="41"/>
      <c r="Q72" s="41"/>
      <c r="R72" s="41"/>
      <c r="S72" s="41"/>
      <c r="T72" s="41"/>
    </row>
    <row r="73" spans="1:20" x14ac:dyDescent="0.15">
      <c r="A73" s="41"/>
      <c r="B73" s="41"/>
      <c r="C73" s="41"/>
      <c r="D73" s="41"/>
      <c r="E73" s="41"/>
      <c r="F73" s="41"/>
      <c r="G73" s="41"/>
      <c r="H73" s="41"/>
      <c r="I73" s="41"/>
      <c r="J73" s="41"/>
      <c r="K73" s="41"/>
      <c r="L73" s="41"/>
      <c r="M73" s="41"/>
      <c r="N73" s="41"/>
      <c r="O73" s="41"/>
      <c r="P73" s="41"/>
      <c r="Q73" s="41"/>
      <c r="R73" s="41"/>
      <c r="S73" s="41"/>
      <c r="T73" s="41"/>
    </row>
    <row r="74" spans="1:20" x14ac:dyDescent="0.15">
      <c r="A74" s="41"/>
      <c r="B74" s="41"/>
      <c r="C74" s="41"/>
      <c r="D74" s="41"/>
      <c r="E74" s="41"/>
      <c r="F74" s="41"/>
      <c r="G74" s="41"/>
      <c r="H74" s="41"/>
      <c r="I74" s="41"/>
      <c r="J74" s="41"/>
      <c r="K74" s="41"/>
      <c r="L74" s="41"/>
      <c r="M74" s="41"/>
      <c r="N74" s="41"/>
      <c r="O74" s="41"/>
      <c r="P74" s="41"/>
      <c r="Q74" s="41"/>
      <c r="R74" s="41"/>
      <c r="S74" s="41"/>
      <c r="T74" s="41"/>
    </row>
    <row r="75" spans="1:20" x14ac:dyDescent="0.15">
      <c r="A75" s="41"/>
      <c r="B75" s="41"/>
      <c r="C75" s="41"/>
      <c r="D75" s="41"/>
      <c r="E75" s="41"/>
      <c r="F75" s="41"/>
      <c r="G75" s="41"/>
      <c r="H75" s="41"/>
      <c r="I75" s="41"/>
      <c r="J75" s="41"/>
      <c r="K75" s="41"/>
      <c r="L75" s="41"/>
      <c r="M75" s="41"/>
      <c r="N75" s="41"/>
      <c r="O75" s="41"/>
      <c r="P75" s="41"/>
      <c r="Q75" s="41"/>
      <c r="R75" s="41"/>
      <c r="S75" s="41"/>
      <c r="T75" s="41"/>
    </row>
    <row r="76" spans="1:20" x14ac:dyDescent="0.15">
      <c r="A76" s="41"/>
      <c r="B76" s="41"/>
      <c r="C76" s="41"/>
      <c r="D76" s="41"/>
      <c r="E76" s="41"/>
      <c r="F76" s="41"/>
      <c r="G76" s="41"/>
      <c r="H76" s="41"/>
      <c r="I76" s="41"/>
      <c r="J76" s="41"/>
      <c r="K76" s="41"/>
      <c r="L76" s="41"/>
      <c r="M76" s="41"/>
      <c r="N76" s="41"/>
      <c r="O76" s="41"/>
      <c r="P76" s="41"/>
      <c r="Q76" s="41"/>
      <c r="R76" s="41"/>
      <c r="S76" s="41"/>
      <c r="T76" s="41"/>
    </row>
    <row r="77" spans="1:20" x14ac:dyDescent="0.15">
      <c r="A77" s="41"/>
      <c r="B77" s="41"/>
      <c r="C77" s="41"/>
      <c r="D77" s="41"/>
      <c r="E77" s="41"/>
      <c r="F77" s="41"/>
      <c r="G77" s="41"/>
      <c r="H77" s="41"/>
      <c r="I77" s="41"/>
      <c r="J77" s="41"/>
      <c r="K77" s="41"/>
      <c r="L77" s="41"/>
      <c r="M77" s="41"/>
      <c r="N77" s="41"/>
      <c r="O77" s="41"/>
      <c r="P77" s="41"/>
      <c r="Q77" s="41"/>
      <c r="R77" s="41"/>
      <c r="S77" s="41"/>
      <c r="T77" s="41"/>
    </row>
    <row r="78" spans="1:20" x14ac:dyDescent="0.15">
      <c r="A78" s="41"/>
      <c r="B78" s="41"/>
      <c r="C78" s="41"/>
      <c r="D78" s="41"/>
      <c r="E78" s="41"/>
      <c r="F78" s="41"/>
      <c r="G78" s="41"/>
      <c r="H78" s="41"/>
      <c r="I78" s="41"/>
      <c r="J78" s="41"/>
      <c r="K78" s="41"/>
      <c r="L78" s="41"/>
      <c r="M78" s="41"/>
      <c r="N78" s="41"/>
      <c r="O78" s="41"/>
      <c r="P78" s="41"/>
      <c r="Q78" s="41"/>
      <c r="R78" s="41"/>
      <c r="S78" s="41"/>
      <c r="T78" s="41"/>
    </row>
    <row r="79" spans="1:20" x14ac:dyDescent="0.15">
      <c r="A79" s="41"/>
      <c r="B79" s="41"/>
      <c r="C79" s="41"/>
      <c r="D79" s="41"/>
      <c r="E79" s="41"/>
      <c r="F79" s="41"/>
      <c r="G79" s="41"/>
      <c r="H79" s="41"/>
      <c r="I79" s="41"/>
      <c r="J79" s="41"/>
      <c r="K79" s="41"/>
      <c r="L79" s="41"/>
      <c r="M79" s="41"/>
      <c r="N79" s="41"/>
      <c r="O79" s="41"/>
      <c r="P79" s="41"/>
      <c r="Q79" s="41"/>
      <c r="R79" s="41"/>
      <c r="S79" s="41"/>
      <c r="T79" s="41"/>
    </row>
    <row r="80" spans="1:20" x14ac:dyDescent="0.15">
      <c r="A80" s="41"/>
      <c r="B80" s="41"/>
      <c r="C80" s="41"/>
      <c r="D80" s="41"/>
      <c r="E80" s="41"/>
      <c r="F80" s="41"/>
      <c r="G80" s="41"/>
      <c r="H80" s="41"/>
      <c r="I80" s="41"/>
      <c r="J80" s="41"/>
      <c r="K80" s="41"/>
      <c r="L80" s="41"/>
      <c r="M80" s="41"/>
      <c r="N80" s="41"/>
      <c r="O80" s="41"/>
      <c r="P80" s="41"/>
      <c r="Q80" s="41"/>
      <c r="R80" s="41"/>
      <c r="S80" s="41"/>
      <c r="T80" s="41"/>
    </row>
    <row r="81" spans="1:20" x14ac:dyDescent="0.15">
      <c r="A81" s="41"/>
      <c r="B81" s="41"/>
      <c r="C81" s="41"/>
      <c r="D81" s="41"/>
      <c r="E81" s="41"/>
      <c r="F81" s="41"/>
      <c r="G81" s="41"/>
      <c r="H81" s="41"/>
      <c r="I81" s="41"/>
      <c r="J81" s="41"/>
      <c r="K81" s="41"/>
      <c r="L81" s="41"/>
      <c r="M81" s="41"/>
      <c r="N81" s="41"/>
      <c r="O81" s="41"/>
      <c r="P81" s="41"/>
      <c r="Q81" s="41"/>
      <c r="R81" s="41"/>
      <c r="S81" s="41"/>
      <c r="T81" s="41"/>
    </row>
    <row r="82" spans="1:20" x14ac:dyDescent="0.15">
      <c r="A82" s="41"/>
      <c r="B82" s="41"/>
      <c r="C82" s="41"/>
      <c r="D82" s="41"/>
      <c r="E82" s="41"/>
      <c r="F82" s="41"/>
      <c r="G82" s="41"/>
      <c r="H82" s="41"/>
      <c r="I82" s="41"/>
      <c r="J82" s="41"/>
      <c r="K82" s="41"/>
      <c r="L82" s="41"/>
      <c r="M82" s="41"/>
      <c r="N82" s="41"/>
      <c r="O82" s="41"/>
      <c r="P82" s="41"/>
      <c r="Q82" s="41"/>
      <c r="R82" s="41"/>
      <c r="S82" s="41"/>
      <c r="T82" s="41"/>
    </row>
    <row r="83" spans="1:20" x14ac:dyDescent="0.15">
      <c r="A83" s="41"/>
      <c r="B83" s="41"/>
      <c r="C83" s="41"/>
      <c r="D83" s="41"/>
      <c r="E83" s="41"/>
      <c r="F83" s="41"/>
      <c r="G83" s="41"/>
      <c r="H83" s="41"/>
      <c r="I83" s="41"/>
      <c r="J83" s="41"/>
      <c r="K83" s="41"/>
      <c r="L83" s="41"/>
      <c r="M83" s="41"/>
      <c r="N83" s="41"/>
      <c r="O83" s="41"/>
      <c r="P83" s="41"/>
      <c r="Q83" s="41"/>
      <c r="R83" s="41"/>
      <c r="S83" s="41"/>
      <c r="T83" s="41"/>
    </row>
    <row r="84" spans="1:20" x14ac:dyDescent="0.15">
      <c r="A84" s="41"/>
      <c r="B84" s="41"/>
      <c r="C84" s="41"/>
      <c r="D84" s="41"/>
      <c r="E84" s="41"/>
      <c r="F84" s="41"/>
      <c r="G84" s="41"/>
      <c r="H84" s="41"/>
      <c r="I84" s="41"/>
      <c r="J84" s="41"/>
      <c r="K84" s="41"/>
      <c r="L84" s="41"/>
      <c r="M84" s="41"/>
      <c r="N84" s="41"/>
      <c r="O84" s="41"/>
      <c r="P84" s="41"/>
      <c r="Q84" s="41"/>
      <c r="R84" s="41"/>
      <c r="S84" s="41"/>
      <c r="T84" s="41"/>
    </row>
    <row r="85" spans="1:20" x14ac:dyDescent="0.15">
      <c r="A85" s="41"/>
      <c r="B85" s="41"/>
      <c r="C85" s="41"/>
      <c r="D85" s="41"/>
      <c r="E85" s="41"/>
      <c r="F85" s="41"/>
      <c r="G85" s="41"/>
      <c r="H85" s="41"/>
      <c r="I85" s="41"/>
      <c r="J85" s="41"/>
      <c r="K85" s="41"/>
      <c r="L85" s="41"/>
      <c r="M85" s="41"/>
      <c r="N85" s="41"/>
      <c r="O85" s="41"/>
      <c r="P85" s="41"/>
      <c r="Q85" s="41"/>
      <c r="R85" s="41"/>
      <c r="S85" s="41"/>
      <c r="T85" s="41"/>
    </row>
    <row r="86" spans="1:20" x14ac:dyDescent="0.15">
      <c r="A86" s="41"/>
      <c r="B86" s="41"/>
      <c r="C86" s="41"/>
      <c r="D86" s="41"/>
      <c r="E86" s="41"/>
      <c r="F86" s="41"/>
      <c r="G86" s="41"/>
      <c r="H86" s="41"/>
      <c r="I86" s="41"/>
      <c r="J86" s="41"/>
      <c r="K86" s="41"/>
      <c r="L86" s="41"/>
      <c r="M86" s="41"/>
      <c r="N86" s="41"/>
      <c r="O86" s="41"/>
      <c r="P86" s="41"/>
      <c r="Q86" s="41"/>
      <c r="R86" s="41"/>
      <c r="S86" s="41"/>
      <c r="T86" s="41"/>
    </row>
    <row r="87" spans="1:20" x14ac:dyDescent="0.15">
      <c r="A87" s="41"/>
      <c r="B87" s="41"/>
      <c r="C87" s="41"/>
      <c r="D87" s="41"/>
      <c r="E87" s="41"/>
      <c r="F87" s="41"/>
      <c r="G87" s="41"/>
      <c r="H87" s="41"/>
      <c r="I87" s="41"/>
      <c r="J87" s="41"/>
      <c r="K87" s="41"/>
      <c r="L87" s="41"/>
      <c r="M87" s="41"/>
      <c r="N87" s="41"/>
      <c r="O87" s="41"/>
      <c r="P87" s="41"/>
      <c r="Q87" s="41"/>
      <c r="R87" s="41"/>
      <c r="S87" s="41"/>
      <c r="T87" s="41"/>
    </row>
    <row r="88" spans="1:20" x14ac:dyDescent="0.15">
      <c r="A88" s="41"/>
      <c r="B88" s="41"/>
      <c r="C88" s="41"/>
      <c r="D88" s="41"/>
      <c r="E88" s="41"/>
      <c r="F88" s="41"/>
      <c r="G88" s="41"/>
      <c r="H88" s="41"/>
      <c r="I88" s="41"/>
      <c r="J88" s="41"/>
      <c r="K88" s="41"/>
      <c r="L88" s="41"/>
      <c r="M88" s="41"/>
      <c r="N88" s="41"/>
      <c r="O88" s="41"/>
      <c r="P88" s="41"/>
      <c r="Q88" s="41"/>
      <c r="R88" s="41"/>
      <c r="S88" s="41"/>
      <c r="T88" s="41"/>
    </row>
    <row r="89" spans="1:20" x14ac:dyDescent="0.15">
      <c r="A89" s="41"/>
      <c r="B89" s="41"/>
      <c r="C89" s="41"/>
      <c r="D89" s="41"/>
      <c r="E89" s="41"/>
      <c r="F89" s="41"/>
      <c r="G89" s="41"/>
      <c r="H89" s="41"/>
      <c r="I89" s="41"/>
      <c r="J89" s="41"/>
      <c r="K89" s="41"/>
      <c r="L89" s="41"/>
      <c r="M89" s="41"/>
      <c r="N89" s="41"/>
      <c r="O89" s="41"/>
      <c r="P89" s="41"/>
      <c r="Q89" s="41"/>
      <c r="R89" s="41"/>
      <c r="S89" s="41"/>
      <c r="T89" s="41"/>
    </row>
    <row r="90" spans="1:20" x14ac:dyDescent="0.15">
      <c r="A90" s="41"/>
      <c r="B90" s="41"/>
      <c r="C90" s="41"/>
      <c r="D90" s="41"/>
      <c r="E90" s="41"/>
      <c r="F90" s="41"/>
      <c r="G90" s="41"/>
      <c r="H90" s="41"/>
      <c r="I90" s="41"/>
      <c r="J90" s="41"/>
      <c r="K90" s="41"/>
      <c r="L90" s="41"/>
      <c r="M90" s="41"/>
      <c r="N90" s="41"/>
      <c r="O90" s="41"/>
      <c r="P90" s="41"/>
      <c r="Q90" s="41"/>
      <c r="R90" s="41"/>
      <c r="S90" s="41"/>
      <c r="T90" s="41"/>
    </row>
    <row r="91" spans="1:20" x14ac:dyDescent="0.15">
      <c r="A91" s="41"/>
      <c r="B91" s="41"/>
      <c r="C91" s="41"/>
      <c r="D91" s="41"/>
      <c r="E91" s="41"/>
      <c r="F91" s="41"/>
      <c r="G91" s="41"/>
      <c r="H91" s="41"/>
      <c r="I91" s="41"/>
      <c r="J91" s="41"/>
      <c r="K91" s="41"/>
      <c r="L91" s="41"/>
      <c r="M91" s="41"/>
      <c r="N91" s="41"/>
      <c r="O91" s="41"/>
      <c r="P91" s="41"/>
      <c r="Q91" s="41"/>
      <c r="R91" s="41"/>
      <c r="S91" s="41"/>
      <c r="T91" s="41"/>
    </row>
    <row r="92" spans="1:20" x14ac:dyDescent="0.15">
      <c r="A92" s="41"/>
      <c r="B92" s="41"/>
      <c r="C92" s="41"/>
      <c r="D92" s="41"/>
      <c r="E92" s="41"/>
      <c r="F92" s="41"/>
      <c r="G92" s="41"/>
      <c r="H92" s="41"/>
      <c r="I92" s="41"/>
      <c r="J92" s="41"/>
      <c r="K92" s="41"/>
      <c r="L92" s="41"/>
      <c r="M92" s="41"/>
      <c r="N92" s="41"/>
      <c r="O92" s="41"/>
      <c r="P92" s="41"/>
      <c r="Q92" s="41"/>
      <c r="R92" s="41"/>
      <c r="S92" s="41"/>
      <c r="T92" s="41"/>
    </row>
    <row r="93" spans="1:20" x14ac:dyDescent="0.15">
      <c r="A93" s="41"/>
      <c r="B93" s="41"/>
      <c r="C93" s="41"/>
      <c r="D93" s="41"/>
      <c r="E93" s="41"/>
      <c r="F93" s="41"/>
      <c r="G93" s="41"/>
      <c r="H93" s="41"/>
      <c r="I93" s="41"/>
      <c r="J93" s="41"/>
      <c r="K93" s="41"/>
      <c r="L93" s="41"/>
      <c r="M93" s="41"/>
      <c r="N93" s="41"/>
      <c r="O93" s="41"/>
      <c r="P93" s="41"/>
      <c r="Q93" s="41"/>
      <c r="R93" s="41"/>
      <c r="S93" s="41"/>
      <c r="T93" s="41"/>
    </row>
    <row r="94" spans="1:20" x14ac:dyDescent="0.15">
      <c r="A94" s="41"/>
      <c r="B94" s="41"/>
      <c r="C94" s="41"/>
      <c r="D94" s="41"/>
      <c r="E94" s="41"/>
      <c r="F94" s="41"/>
      <c r="G94" s="41"/>
      <c r="H94" s="41"/>
      <c r="I94" s="41"/>
      <c r="J94" s="41"/>
      <c r="K94" s="41"/>
      <c r="L94" s="41"/>
      <c r="M94" s="41"/>
      <c r="N94" s="41"/>
      <c r="O94" s="41"/>
      <c r="P94" s="41"/>
      <c r="Q94" s="41"/>
      <c r="R94" s="41"/>
      <c r="S94" s="41"/>
      <c r="T94" s="41"/>
    </row>
    <row r="95" spans="1:20" x14ac:dyDescent="0.15">
      <c r="A95" s="41"/>
      <c r="B95" s="41"/>
      <c r="C95" s="41"/>
      <c r="D95" s="41"/>
      <c r="E95" s="41"/>
      <c r="F95" s="41"/>
      <c r="G95" s="41"/>
      <c r="H95" s="41"/>
      <c r="I95" s="41"/>
      <c r="J95" s="41"/>
      <c r="K95" s="41"/>
      <c r="L95" s="41"/>
      <c r="M95" s="41"/>
      <c r="N95" s="41"/>
      <c r="O95" s="41"/>
      <c r="P95" s="41"/>
      <c r="Q95" s="41"/>
      <c r="R95" s="41"/>
      <c r="S95" s="41"/>
      <c r="T95" s="41"/>
    </row>
    <row r="96" spans="1:20" x14ac:dyDescent="0.15">
      <c r="A96" s="41"/>
      <c r="B96" s="41"/>
      <c r="C96" s="41"/>
      <c r="D96" s="41"/>
      <c r="E96" s="41"/>
      <c r="F96" s="41"/>
      <c r="G96" s="41"/>
      <c r="H96" s="41"/>
      <c r="I96" s="41"/>
      <c r="J96" s="41"/>
      <c r="K96" s="41"/>
      <c r="L96" s="41"/>
      <c r="M96" s="41"/>
      <c r="N96" s="41"/>
      <c r="O96" s="41"/>
      <c r="P96" s="41"/>
      <c r="Q96" s="41"/>
      <c r="R96" s="41"/>
      <c r="S96" s="41"/>
      <c r="T96" s="41"/>
    </row>
    <row r="97" spans="1:20" x14ac:dyDescent="0.15">
      <c r="A97" s="41"/>
      <c r="B97" s="41"/>
      <c r="C97" s="41"/>
      <c r="D97" s="41"/>
      <c r="E97" s="41"/>
      <c r="F97" s="41"/>
      <c r="G97" s="41"/>
      <c r="H97" s="41"/>
      <c r="I97" s="41"/>
      <c r="J97" s="41"/>
      <c r="K97" s="41"/>
      <c r="L97" s="41"/>
      <c r="M97" s="41"/>
      <c r="N97" s="41"/>
      <c r="O97" s="41"/>
      <c r="P97" s="41"/>
      <c r="Q97" s="41"/>
      <c r="R97" s="41"/>
      <c r="S97" s="41"/>
      <c r="T97" s="41"/>
    </row>
    <row r="98" spans="1:20" x14ac:dyDescent="0.15">
      <c r="A98" s="41"/>
      <c r="B98" s="41"/>
      <c r="C98" s="41"/>
      <c r="D98" s="41"/>
      <c r="E98" s="41"/>
      <c r="F98" s="41"/>
      <c r="G98" s="41"/>
      <c r="H98" s="41"/>
      <c r="I98" s="41"/>
      <c r="J98" s="41"/>
      <c r="K98" s="41"/>
      <c r="L98" s="41"/>
      <c r="M98" s="41"/>
      <c r="N98" s="41"/>
      <c r="O98" s="41"/>
      <c r="P98" s="41"/>
      <c r="Q98" s="41"/>
      <c r="R98" s="41"/>
      <c r="S98" s="41"/>
      <c r="T98" s="41"/>
    </row>
    <row r="99" spans="1:20" x14ac:dyDescent="0.15">
      <c r="A99" s="41"/>
      <c r="B99" s="41"/>
      <c r="C99" s="41"/>
      <c r="D99" s="41"/>
      <c r="E99" s="41"/>
      <c r="F99" s="41"/>
      <c r="G99" s="41"/>
      <c r="H99" s="41"/>
      <c r="I99" s="41"/>
      <c r="J99" s="41"/>
      <c r="K99" s="41"/>
      <c r="L99" s="41"/>
      <c r="M99" s="41"/>
      <c r="N99" s="41"/>
      <c r="O99" s="41"/>
      <c r="P99" s="41"/>
      <c r="Q99" s="41"/>
      <c r="R99" s="41"/>
      <c r="S99" s="41"/>
      <c r="T99" s="41"/>
    </row>
    <row r="100" spans="1:20" x14ac:dyDescent="0.15">
      <c r="A100" s="41"/>
      <c r="B100" s="41"/>
      <c r="C100" s="41"/>
      <c r="D100" s="41"/>
      <c r="E100" s="41"/>
      <c r="F100" s="41"/>
      <c r="G100" s="41"/>
      <c r="H100" s="41"/>
      <c r="I100" s="41"/>
      <c r="J100" s="41"/>
      <c r="K100" s="41"/>
      <c r="L100" s="41"/>
      <c r="M100" s="41"/>
      <c r="N100" s="41"/>
      <c r="O100" s="41"/>
      <c r="P100" s="41"/>
      <c r="Q100" s="41"/>
      <c r="R100" s="41"/>
      <c r="S100" s="41"/>
      <c r="T100" s="41"/>
    </row>
    <row r="101" spans="1:20" x14ac:dyDescent="0.15">
      <c r="A101" s="41"/>
      <c r="B101" s="41"/>
      <c r="C101" s="41"/>
      <c r="D101" s="41"/>
      <c r="E101" s="41"/>
      <c r="F101" s="41"/>
      <c r="G101" s="41"/>
      <c r="H101" s="41"/>
      <c r="I101" s="41"/>
      <c r="J101" s="41"/>
      <c r="K101" s="41"/>
      <c r="L101" s="41"/>
      <c r="M101" s="41"/>
      <c r="N101" s="41"/>
      <c r="O101" s="41"/>
      <c r="P101" s="41"/>
      <c r="Q101" s="41"/>
      <c r="R101" s="41"/>
      <c r="S101" s="41"/>
      <c r="T101" s="41"/>
    </row>
    <row r="102" spans="1:20" x14ac:dyDescent="0.15">
      <c r="A102" s="41"/>
      <c r="B102" s="41"/>
      <c r="C102" s="41"/>
      <c r="D102" s="41"/>
      <c r="E102" s="41"/>
      <c r="F102" s="41"/>
      <c r="G102" s="41"/>
      <c r="H102" s="41"/>
      <c r="I102" s="41"/>
      <c r="J102" s="41"/>
      <c r="K102" s="41"/>
      <c r="L102" s="41"/>
      <c r="M102" s="41"/>
      <c r="N102" s="41"/>
      <c r="O102" s="41"/>
      <c r="P102" s="41"/>
      <c r="Q102" s="41"/>
      <c r="R102" s="41"/>
      <c r="S102" s="41"/>
      <c r="T102" s="41"/>
    </row>
    <row r="103" spans="1:20" x14ac:dyDescent="0.15">
      <c r="A103" s="41"/>
      <c r="B103" s="41"/>
      <c r="C103" s="41"/>
      <c r="D103" s="41"/>
      <c r="E103" s="41"/>
      <c r="F103" s="41"/>
      <c r="G103" s="41"/>
      <c r="H103" s="41"/>
      <c r="I103" s="41"/>
      <c r="J103" s="41"/>
      <c r="K103" s="41"/>
      <c r="L103" s="41"/>
      <c r="M103" s="41"/>
      <c r="N103" s="41"/>
      <c r="O103" s="41"/>
      <c r="P103" s="41"/>
      <c r="Q103" s="41"/>
      <c r="R103" s="41"/>
      <c r="S103" s="41"/>
      <c r="T103" s="41"/>
    </row>
    <row r="104" spans="1:20" x14ac:dyDescent="0.15">
      <c r="A104" s="41"/>
      <c r="B104" s="41"/>
      <c r="C104" s="41"/>
      <c r="D104" s="41"/>
      <c r="E104" s="41"/>
      <c r="F104" s="41"/>
      <c r="G104" s="41"/>
      <c r="H104" s="41"/>
      <c r="I104" s="41"/>
      <c r="J104" s="41"/>
      <c r="K104" s="41"/>
      <c r="L104" s="41"/>
      <c r="M104" s="41"/>
      <c r="N104" s="41"/>
      <c r="O104" s="41"/>
      <c r="P104" s="41"/>
      <c r="Q104" s="41"/>
      <c r="R104" s="41"/>
      <c r="S104" s="41"/>
      <c r="T104" s="41"/>
    </row>
    <row r="105" spans="1:20" x14ac:dyDescent="0.15">
      <c r="A105" s="41"/>
      <c r="B105" s="41"/>
      <c r="C105" s="41"/>
      <c r="D105" s="41"/>
      <c r="E105" s="41"/>
      <c r="F105" s="41"/>
      <c r="G105" s="41"/>
      <c r="H105" s="41"/>
      <c r="I105" s="41"/>
      <c r="J105" s="41"/>
      <c r="K105" s="41"/>
      <c r="L105" s="41"/>
      <c r="M105" s="41"/>
      <c r="N105" s="41"/>
      <c r="O105" s="41"/>
      <c r="P105" s="41"/>
      <c r="Q105" s="41"/>
      <c r="R105" s="41"/>
      <c r="S105" s="41"/>
      <c r="T105" s="41"/>
    </row>
    <row r="106" spans="1:20" x14ac:dyDescent="0.15">
      <c r="A106" s="41"/>
      <c r="B106" s="41"/>
      <c r="C106" s="41"/>
      <c r="D106" s="41"/>
      <c r="E106" s="41"/>
      <c r="F106" s="41"/>
      <c r="G106" s="41"/>
      <c r="H106" s="41"/>
      <c r="I106" s="41"/>
      <c r="J106" s="41"/>
      <c r="K106" s="41"/>
      <c r="L106" s="41"/>
      <c r="M106" s="41"/>
      <c r="N106" s="41"/>
      <c r="O106" s="41"/>
      <c r="P106" s="41"/>
      <c r="Q106" s="41"/>
      <c r="R106" s="41"/>
      <c r="S106" s="41"/>
      <c r="T106" s="41"/>
    </row>
    <row r="107" spans="1:20" x14ac:dyDescent="0.15">
      <c r="A107" s="41"/>
      <c r="B107" s="41"/>
      <c r="C107" s="41"/>
      <c r="D107" s="41"/>
      <c r="E107" s="41"/>
      <c r="F107" s="41"/>
      <c r="G107" s="41"/>
      <c r="H107" s="41"/>
      <c r="I107" s="41"/>
      <c r="J107" s="41"/>
      <c r="K107" s="41"/>
      <c r="L107" s="41"/>
      <c r="M107" s="41"/>
      <c r="N107" s="41"/>
      <c r="O107" s="41"/>
      <c r="P107" s="41"/>
      <c r="Q107" s="41"/>
      <c r="R107" s="41"/>
      <c r="S107" s="41"/>
      <c r="T107" s="41"/>
    </row>
    <row r="108" spans="1:20" x14ac:dyDescent="0.15">
      <c r="A108" s="41"/>
      <c r="B108" s="41"/>
      <c r="C108" s="41"/>
      <c r="D108" s="41"/>
      <c r="E108" s="41"/>
      <c r="F108" s="41"/>
      <c r="G108" s="41"/>
      <c r="H108" s="41"/>
      <c r="I108" s="41"/>
      <c r="J108" s="41"/>
      <c r="K108" s="41"/>
      <c r="L108" s="41"/>
      <c r="M108" s="41"/>
      <c r="N108" s="41"/>
      <c r="O108" s="41"/>
      <c r="P108" s="41"/>
      <c r="Q108" s="41"/>
      <c r="R108" s="41"/>
      <c r="S108" s="41"/>
      <c r="T108" s="41"/>
    </row>
    <row r="109" spans="1:20" x14ac:dyDescent="0.15">
      <c r="A109" s="41"/>
      <c r="B109" s="41"/>
      <c r="C109" s="41"/>
      <c r="D109" s="41"/>
      <c r="E109" s="41"/>
      <c r="F109" s="41"/>
      <c r="G109" s="41"/>
      <c r="H109" s="41"/>
      <c r="I109" s="41"/>
      <c r="J109" s="41"/>
      <c r="K109" s="41"/>
      <c r="L109" s="41"/>
      <c r="M109" s="41"/>
      <c r="N109" s="41"/>
      <c r="O109" s="41"/>
      <c r="P109" s="41"/>
      <c r="Q109" s="41"/>
      <c r="R109" s="41"/>
      <c r="S109" s="41"/>
      <c r="T109" s="41"/>
    </row>
    <row r="110" spans="1:20" x14ac:dyDescent="0.15">
      <c r="A110" s="41"/>
      <c r="B110" s="41"/>
      <c r="C110" s="41"/>
      <c r="D110" s="41"/>
      <c r="E110" s="41"/>
      <c r="F110" s="41"/>
      <c r="G110" s="41"/>
      <c r="H110" s="41"/>
      <c r="I110" s="41"/>
      <c r="J110" s="41"/>
      <c r="K110" s="41"/>
      <c r="L110" s="41"/>
      <c r="M110" s="41"/>
      <c r="N110" s="41"/>
      <c r="O110" s="41"/>
      <c r="P110" s="41"/>
      <c r="Q110" s="41"/>
      <c r="R110" s="41"/>
      <c r="S110" s="41"/>
      <c r="T110" s="41"/>
    </row>
    <row r="111" spans="1:20" x14ac:dyDescent="0.15">
      <c r="A111" s="41"/>
      <c r="B111" s="41"/>
      <c r="C111" s="41"/>
      <c r="D111" s="41"/>
      <c r="E111" s="41"/>
      <c r="F111" s="41"/>
      <c r="G111" s="41"/>
      <c r="H111" s="41"/>
      <c r="I111" s="41"/>
      <c r="J111" s="41"/>
      <c r="K111" s="41"/>
      <c r="L111" s="41"/>
      <c r="M111" s="41"/>
      <c r="N111" s="41"/>
      <c r="O111" s="41"/>
      <c r="P111" s="41"/>
      <c r="Q111" s="41"/>
      <c r="R111" s="41"/>
      <c r="S111" s="41"/>
      <c r="T111" s="41"/>
    </row>
    <row r="112" spans="1:20" x14ac:dyDescent="0.15">
      <c r="A112" s="41"/>
      <c r="B112" s="41"/>
      <c r="C112" s="41"/>
      <c r="D112" s="41"/>
      <c r="E112" s="41"/>
      <c r="F112" s="41"/>
      <c r="G112" s="41"/>
      <c r="H112" s="41"/>
      <c r="I112" s="41"/>
      <c r="J112" s="41"/>
      <c r="K112" s="41"/>
      <c r="L112" s="41"/>
      <c r="M112" s="41"/>
      <c r="N112" s="41"/>
      <c r="O112" s="41"/>
      <c r="P112" s="41"/>
      <c r="Q112" s="41"/>
      <c r="R112" s="41"/>
      <c r="S112" s="41"/>
      <c r="T112" s="41"/>
    </row>
    <row r="113" spans="1:20" x14ac:dyDescent="0.15">
      <c r="A113" s="41"/>
      <c r="B113" s="41"/>
      <c r="C113" s="41"/>
      <c r="D113" s="41"/>
      <c r="E113" s="41"/>
      <c r="F113" s="41"/>
      <c r="G113" s="41"/>
      <c r="H113" s="41"/>
      <c r="I113" s="41"/>
      <c r="J113" s="41"/>
      <c r="K113" s="41"/>
      <c r="L113" s="41"/>
      <c r="M113" s="41"/>
      <c r="N113" s="41"/>
      <c r="O113" s="41"/>
      <c r="P113" s="41"/>
      <c r="Q113" s="41"/>
      <c r="R113" s="41"/>
      <c r="S113" s="41"/>
      <c r="T113" s="41"/>
    </row>
    <row r="114" spans="1:20" x14ac:dyDescent="0.15">
      <c r="A114" s="41"/>
      <c r="B114" s="41"/>
      <c r="C114" s="41"/>
      <c r="D114" s="41"/>
      <c r="E114" s="41"/>
      <c r="F114" s="41"/>
      <c r="G114" s="41"/>
      <c r="H114" s="41"/>
      <c r="I114" s="41"/>
      <c r="J114" s="41"/>
      <c r="K114" s="41"/>
      <c r="L114" s="41"/>
      <c r="M114" s="41"/>
      <c r="N114" s="41"/>
      <c r="O114" s="41"/>
      <c r="P114" s="41"/>
      <c r="Q114" s="41"/>
      <c r="R114" s="41"/>
      <c r="S114" s="41"/>
      <c r="T114" s="41"/>
    </row>
    <row r="115" spans="1:20" x14ac:dyDescent="0.15">
      <c r="A115" s="41"/>
      <c r="B115" s="41"/>
      <c r="C115" s="41"/>
      <c r="D115" s="41"/>
      <c r="E115" s="41"/>
      <c r="F115" s="41"/>
      <c r="G115" s="41"/>
      <c r="H115" s="41"/>
      <c r="I115" s="41"/>
      <c r="J115" s="41"/>
      <c r="K115" s="41"/>
      <c r="L115" s="41"/>
      <c r="M115" s="41"/>
      <c r="N115" s="41"/>
      <c r="O115" s="41"/>
      <c r="P115" s="41"/>
      <c r="Q115" s="41"/>
      <c r="R115" s="41"/>
      <c r="S115" s="41"/>
      <c r="T115" s="41"/>
    </row>
    <row r="116" spans="1:20" x14ac:dyDescent="0.15">
      <c r="A116" s="41"/>
      <c r="B116" s="41"/>
      <c r="C116" s="41"/>
      <c r="D116" s="41"/>
      <c r="E116" s="41"/>
      <c r="F116" s="41"/>
      <c r="G116" s="41"/>
      <c r="H116" s="41"/>
      <c r="I116" s="41"/>
      <c r="J116" s="41"/>
      <c r="K116" s="41"/>
      <c r="L116" s="41"/>
      <c r="M116" s="41"/>
      <c r="N116" s="41"/>
      <c r="O116" s="41"/>
      <c r="P116" s="41"/>
      <c r="Q116" s="41"/>
      <c r="R116" s="41"/>
      <c r="S116" s="41"/>
      <c r="T116" s="41"/>
    </row>
    <row r="117" spans="1:20" x14ac:dyDescent="0.15">
      <c r="A117" s="41"/>
      <c r="B117" s="41"/>
      <c r="C117" s="41"/>
      <c r="D117" s="41"/>
      <c r="E117" s="41"/>
      <c r="F117" s="41"/>
      <c r="G117" s="41"/>
      <c r="H117" s="41"/>
      <c r="I117" s="41"/>
      <c r="J117" s="41"/>
      <c r="K117" s="41"/>
      <c r="L117" s="41"/>
      <c r="M117" s="41"/>
      <c r="N117" s="41"/>
      <c r="O117" s="41"/>
      <c r="P117" s="41"/>
      <c r="Q117" s="41"/>
      <c r="R117" s="41"/>
      <c r="S117" s="41"/>
      <c r="T117" s="41"/>
    </row>
    <row r="118" spans="1:20" x14ac:dyDescent="0.15">
      <c r="A118" s="41"/>
      <c r="B118" s="41"/>
      <c r="C118" s="41"/>
      <c r="D118" s="41"/>
      <c r="E118" s="41"/>
      <c r="F118" s="41"/>
      <c r="G118" s="41"/>
      <c r="H118" s="41"/>
      <c r="I118" s="41"/>
      <c r="J118" s="41"/>
      <c r="K118" s="41"/>
      <c r="L118" s="41"/>
      <c r="M118" s="41"/>
      <c r="N118" s="41"/>
      <c r="O118" s="41"/>
      <c r="P118" s="41"/>
      <c r="Q118" s="41"/>
      <c r="R118" s="41"/>
      <c r="S118" s="41"/>
      <c r="T118" s="41"/>
    </row>
    <row r="119" spans="1:20" x14ac:dyDescent="0.15">
      <c r="A119" s="41"/>
      <c r="B119" s="41"/>
      <c r="C119" s="41"/>
      <c r="D119" s="41"/>
      <c r="E119" s="41"/>
      <c r="F119" s="41"/>
      <c r="G119" s="41"/>
      <c r="H119" s="41"/>
      <c r="I119" s="41"/>
      <c r="J119" s="41"/>
      <c r="K119" s="41"/>
      <c r="L119" s="41"/>
      <c r="M119" s="41"/>
      <c r="N119" s="41"/>
      <c r="O119" s="41"/>
      <c r="P119" s="41"/>
      <c r="Q119" s="41"/>
      <c r="R119" s="41"/>
      <c r="S119" s="41"/>
      <c r="T119" s="41"/>
    </row>
    <row r="120" spans="1:20" x14ac:dyDescent="0.15">
      <c r="A120" s="41"/>
      <c r="B120" s="41"/>
      <c r="C120" s="41"/>
      <c r="D120" s="41"/>
      <c r="E120" s="41"/>
      <c r="F120" s="41"/>
      <c r="G120" s="41"/>
      <c r="H120" s="41"/>
      <c r="I120" s="41"/>
      <c r="J120" s="41"/>
      <c r="K120" s="41"/>
      <c r="L120" s="41"/>
      <c r="M120" s="41"/>
      <c r="N120" s="41"/>
      <c r="O120" s="41"/>
      <c r="P120" s="41"/>
      <c r="Q120" s="41"/>
      <c r="R120" s="41"/>
      <c r="S120" s="41"/>
      <c r="T120" s="41"/>
    </row>
    <row r="121" spans="1:20" x14ac:dyDescent="0.15">
      <c r="A121" s="41"/>
      <c r="B121" s="41"/>
      <c r="C121" s="41"/>
      <c r="D121" s="41"/>
      <c r="E121" s="41"/>
      <c r="F121" s="41"/>
      <c r="G121" s="41"/>
      <c r="H121" s="41"/>
      <c r="I121" s="41"/>
      <c r="J121" s="41"/>
      <c r="K121" s="41"/>
      <c r="L121" s="41"/>
      <c r="M121" s="41"/>
      <c r="N121" s="41"/>
      <c r="O121" s="41"/>
      <c r="P121" s="41"/>
      <c r="Q121" s="41"/>
      <c r="R121" s="41"/>
      <c r="S121" s="41"/>
      <c r="T121" s="41"/>
    </row>
    <row r="122" spans="1:20" x14ac:dyDescent="0.15">
      <c r="A122" s="41"/>
      <c r="B122" s="41"/>
      <c r="C122" s="41"/>
      <c r="D122" s="41"/>
      <c r="E122" s="41"/>
      <c r="F122" s="41"/>
      <c r="G122" s="41"/>
      <c r="H122" s="41"/>
      <c r="I122" s="41"/>
      <c r="J122" s="41"/>
      <c r="K122" s="41"/>
      <c r="L122" s="41"/>
      <c r="M122" s="41"/>
      <c r="N122" s="41"/>
      <c r="O122" s="41"/>
      <c r="P122" s="41"/>
      <c r="Q122" s="41"/>
      <c r="R122" s="41"/>
      <c r="S122" s="41"/>
      <c r="T122" s="41"/>
    </row>
    <row r="123" spans="1:20" x14ac:dyDescent="0.15">
      <c r="A123" s="41"/>
      <c r="B123" s="41"/>
      <c r="C123" s="41"/>
      <c r="D123" s="41"/>
      <c r="E123" s="41"/>
      <c r="F123" s="41"/>
      <c r="G123" s="41"/>
      <c r="H123" s="41"/>
      <c r="I123" s="41"/>
      <c r="J123" s="41"/>
      <c r="K123" s="41"/>
      <c r="L123" s="41"/>
      <c r="M123" s="41"/>
      <c r="N123" s="41"/>
      <c r="O123" s="41"/>
      <c r="P123" s="41"/>
      <c r="Q123" s="41"/>
      <c r="R123" s="41"/>
      <c r="S123" s="41"/>
      <c r="T123" s="41"/>
    </row>
    <row r="124" spans="1:20" x14ac:dyDescent="0.15">
      <c r="A124" s="41"/>
      <c r="B124" s="41"/>
      <c r="C124" s="41"/>
      <c r="D124" s="41"/>
      <c r="E124" s="41"/>
      <c r="F124" s="41"/>
      <c r="G124" s="41"/>
      <c r="H124" s="41"/>
      <c r="I124" s="41"/>
      <c r="J124" s="41"/>
      <c r="K124" s="41"/>
      <c r="L124" s="41"/>
      <c r="M124" s="41"/>
      <c r="N124" s="41"/>
      <c r="O124" s="41"/>
      <c r="P124" s="41"/>
      <c r="Q124" s="41"/>
      <c r="R124" s="41"/>
      <c r="S124" s="41"/>
      <c r="T124" s="41"/>
    </row>
    <row r="125" spans="1:20" x14ac:dyDescent="0.15">
      <c r="A125" s="41"/>
      <c r="B125" s="41"/>
      <c r="C125" s="41"/>
      <c r="D125" s="41"/>
      <c r="E125" s="41"/>
      <c r="F125" s="41"/>
      <c r="G125" s="41"/>
      <c r="H125" s="41"/>
      <c r="I125" s="41"/>
      <c r="J125" s="41"/>
      <c r="K125" s="41"/>
      <c r="L125" s="41"/>
      <c r="M125" s="41"/>
      <c r="N125" s="41"/>
      <c r="O125" s="41"/>
      <c r="P125" s="41"/>
      <c r="Q125" s="41"/>
      <c r="R125" s="41"/>
      <c r="S125" s="41"/>
      <c r="T125" s="41"/>
    </row>
    <row r="126" spans="1:20" x14ac:dyDescent="0.15">
      <c r="A126" s="41"/>
      <c r="B126" s="41"/>
      <c r="C126" s="41"/>
      <c r="D126" s="41"/>
      <c r="E126" s="41"/>
      <c r="F126" s="41"/>
      <c r="G126" s="41"/>
      <c r="H126" s="41"/>
      <c r="I126" s="41"/>
      <c r="J126" s="41"/>
      <c r="K126" s="41"/>
      <c r="L126" s="41"/>
      <c r="M126" s="41"/>
      <c r="N126" s="41"/>
      <c r="O126" s="41"/>
      <c r="P126" s="41"/>
      <c r="Q126" s="41"/>
      <c r="R126" s="41"/>
      <c r="S126" s="41"/>
      <c r="T126" s="41"/>
    </row>
    <row r="127" spans="1:20" x14ac:dyDescent="0.15">
      <c r="A127" s="41"/>
      <c r="B127" s="41"/>
      <c r="C127" s="41"/>
      <c r="D127" s="41"/>
      <c r="E127" s="41"/>
      <c r="F127" s="41"/>
      <c r="G127" s="41"/>
      <c r="H127" s="41"/>
      <c r="I127" s="41"/>
      <c r="J127" s="41"/>
      <c r="K127" s="41"/>
      <c r="L127" s="41"/>
      <c r="M127" s="41"/>
      <c r="N127" s="41"/>
      <c r="O127" s="41"/>
      <c r="P127" s="41"/>
      <c r="Q127" s="41"/>
      <c r="R127" s="41"/>
      <c r="S127" s="41"/>
      <c r="T127" s="41"/>
    </row>
    <row r="128" spans="1:20" x14ac:dyDescent="0.15">
      <c r="A128" s="41"/>
      <c r="B128" s="41"/>
      <c r="C128" s="41"/>
      <c r="D128" s="41"/>
      <c r="E128" s="41"/>
      <c r="F128" s="41"/>
      <c r="G128" s="41"/>
      <c r="H128" s="41"/>
      <c r="I128" s="41"/>
      <c r="J128" s="41"/>
      <c r="K128" s="41"/>
      <c r="L128" s="41"/>
      <c r="M128" s="41"/>
      <c r="N128" s="41"/>
      <c r="O128" s="41"/>
      <c r="P128" s="41"/>
      <c r="Q128" s="41"/>
      <c r="R128" s="41"/>
      <c r="S128" s="41"/>
      <c r="T128" s="41"/>
    </row>
    <row r="129" spans="1:20" x14ac:dyDescent="0.15">
      <c r="A129" s="41"/>
      <c r="B129" s="41"/>
      <c r="C129" s="41"/>
      <c r="D129" s="41"/>
      <c r="E129" s="41"/>
      <c r="F129" s="41"/>
      <c r="G129" s="41"/>
      <c r="H129" s="41"/>
      <c r="I129" s="41"/>
      <c r="J129" s="41"/>
      <c r="K129" s="41"/>
      <c r="L129" s="41"/>
      <c r="M129" s="41"/>
      <c r="N129" s="41"/>
      <c r="O129" s="41"/>
      <c r="P129" s="41"/>
      <c r="Q129" s="41"/>
      <c r="R129" s="41"/>
      <c r="S129" s="41"/>
      <c r="T129" s="41"/>
    </row>
    <row r="130" spans="1:20" x14ac:dyDescent="0.15">
      <c r="A130" s="41"/>
      <c r="B130" s="41"/>
      <c r="C130" s="41"/>
      <c r="D130" s="41"/>
      <c r="E130" s="41"/>
      <c r="F130" s="41"/>
      <c r="G130" s="41"/>
      <c r="H130" s="41"/>
      <c r="I130" s="41"/>
      <c r="J130" s="41"/>
      <c r="K130" s="41"/>
      <c r="L130" s="41"/>
      <c r="M130" s="41"/>
      <c r="N130" s="41"/>
      <c r="O130" s="41"/>
      <c r="P130" s="41"/>
      <c r="Q130" s="41"/>
      <c r="R130" s="41"/>
      <c r="S130" s="41"/>
      <c r="T130" s="41"/>
    </row>
    <row r="131" spans="1:20" x14ac:dyDescent="0.15">
      <c r="A131" s="41"/>
      <c r="B131" s="41"/>
      <c r="C131" s="41"/>
      <c r="D131" s="41"/>
      <c r="E131" s="41"/>
      <c r="F131" s="41"/>
      <c r="G131" s="41"/>
      <c r="H131" s="41"/>
      <c r="I131" s="41"/>
      <c r="J131" s="41"/>
      <c r="K131" s="41"/>
      <c r="L131" s="41"/>
      <c r="M131" s="41"/>
      <c r="N131" s="41"/>
      <c r="O131" s="41"/>
      <c r="P131" s="41"/>
      <c r="Q131" s="41"/>
      <c r="R131" s="41"/>
      <c r="S131" s="41"/>
      <c r="T131" s="41"/>
    </row>
    <row r="132" spans="1:20" x14ac:dyDescent="0.15">
      <c r="A132" s="41"/>
      <c r="B132" s="41"/>
      <c r="C132" s="41"/>
      <c r="D132" s="41"/>
      <c r="E132" s="41"/>
      <c r="F132" s="41"/>
      <c r="G132" s="41"/>
      <c r="H132" s="41"/>
      <c r="I132" s="41"/>
      <c r="J132" s="41"/>
      <c r="K132" s="41"/>
      <c r="L132" s="41"/>
      <c r="M132" s="41"/>
      <c r="N132" s="41"/>
      <c r="O132" s="41"/>
      <c r="P132" s="41"/>
      <c r="Q132" s="41"/>
      <c r="R132" s="41"/>
      <c r="S132" s="41"/>
      <c r="T132" s="41"/>
    </row>
  </sheetData>
  <mergeCells count="110">
    <mergeCell ref="B48:R48"/>
    <mergeCell ref="S48:T48"/>
    <mergeCell ref="S49:T49"/>
    <mergeCell ref="A53:T54"/>
    <mergeCell ref="A57:T58"/>
    <mergeCell ref="B45:R45"/>
    <mergeCell ref="S45:T45"/>
    <mergeCell ref="B46:R46"/>
    <mergeCell ref="S46:T46"/>
    <mergeCell ref="B47:R47"/>
    <mergeCell ref="S47:T47"/>
    <mergeCell ref="B41:C41"/>
    <mergeCell ref="D41:E41"/>
    <mergeCell ref="F41:R41"/>
    <mergeCell ref="S41:T41"/>
    <mergeCell ref="B44:R44"/>
    <mergeCell ref="S44:T44"/>
    <mergeCell ref="B39:C39"/>
    <mergeCell ref="D39:E39"/>
    <mergeCell ref="F39:R39"/>
    <mergeCell ref="S39:T39"/>
    <mergeCell ref="B40:C40"/>
    <mergeCell ref="D40:E40"/>
    <mergeCell ref="F40:R40"/>
    <mergeCell ref="S40:T40"/>
    <mergeCell ref="B37:C37"/>
    <mergeCell ref="D37:E37"/>
    <mergeCell ref="F37:R37"/>
    <mergeCell ref="S37:T37"/>
    <mergeCell ref="B38:C38"/>
    <mergeCell ref="D38:E38"/>
    <mergeCell ref="F38:R38"/>
    <mergeCell ref="S38:T38"/>
    <mergeCell ref="B35:C35"/>
    <mergeCell ref="D35:E35"/>
    <mergeCell ref="F35:R35"/>
    <mergeCell ref="S35:T35"/>
    <mergeCell ref="B36:C36"/>
    <mergeCell ref="D36:E36"/>
    <mergeCell ref="F36:R36"/>
    <mergeCell ref="S36:T36"/>
    <mergeCell ref="B33:C33"/>
    <mergeCell ref="D33:E33"/>
    <mergeCell ref="F33:R33"/>
    <mergeCell ref="S33:T33"/>
    <mergeCell ref="B34:C34"/>
    <mergeCell ref="D34:E34"/>
    <mergeCell ref="F34:R34"/>
    <mergeCell ref="S34:T34"/>
    <mergeCell ref="B26:J26"/>
    <mergeCell ref="K26:O26"/>
    <mergeCell ref="P26:T26"/>
    <mergeCell ref="B30:T30"/>
    <mergeCell ref="B31:T31"/>
    <mergeCell ref="B32:C32"/>
    <mergeCell ref="D32:E32"/>
    <mergeCell ref="F32:R32"/>
    <mergeCell ref="S32:T32"/>
    <mergeCell ref="B24:D24"/>
    <mergeCell ref="S24:T24"/>
    <mergeCell ref="B25:C25"/>
    <mergeCell ref="D25:J25"/>
    <mergeCell ref="K25:O25"/>
    <mergeCell ref="P25:S25"/>
    <mergeCell ref="B22:J22"/>
    <mergeCell ref="K22:O22"/>
    <mergeCell ref="P22:T22"/>
    <mergeCell ref="B23:C23"/>
    <mergeCell ref="F23:Q23"/>
    <mergeCell ref="S23:T23"/>
    <mergeCell ref="B20:D20"/>
    <mergeCell ref="S20:T20"/>
    <mergeCell ref="B21:C21"/>
    <mergeCell ref="D21:J21"/>
    <mergeCell ref="K21:O21"/>
    <mergeCell ref="P21:S21"/>
    <mergeCell ref="B18:J18"/>
    <mergeCell ref="K18:O18"/>
    <mergeCell ref="P18:T18"/>
    <mergeCell ref="B19:C19"/>
    <mergeCell ref="F19:Q19"/>
    <mergeCell ref="S19:T19"/>
    <mergeCell ref="B10:D10"/>
    <mergeCell ref="S10:T10"/>
    <mergeCell ref="B11:C11"/>
    <mergeCell ref="D11:J11"/>
    <mergeCell ref="K11:O11"/>
    <mergeCell ref="P11:S11"/>
    <mergeCell ref="B16:D16"/>
    <mergeCell ref="S16:T16"/>
    <mergeCell ref="B17:C17"/>
    <mergeCell ref="D17:J17"/>
    <mergeCell ref="K17:O17"/>
    <mergeCell ref="P17:S17"/>
    <mergeCell ref="B12:J12"/>
    <mergeCell ref="K12:O12"/>
    <mergeCell ref="P12:T12"/>
    <mergeCell ref="B15:C15"/>
    <mergeCell ref="F15:Q15"/>
    <mergeCell ref="S15:T15"/>
    <mergeCell ref="A3:T3"/>
    <mergeCell ref="B5:C5"/>
    <mergeCell ref="F5:Q5"/>
    <mergeCell ref="S5:T5"/>
    <mergeCell ref="B6:D6"/>
    <mergeCell ref="F6:Q6"/>
    <mergeCell ref="S6:T6"/>
    <mergeCell ref="B9:C9"/>
    <mergeCell ref="F9:Q9"/>
    <mergeCell ref="S9:T9"/>
  </mergeCells>
  <phoneticPr fontId="19"/>
  <printOptions horizontalCentered="1"/>
  <pageMargins left="0.70866141732283472" right="0.70866141732283472" top="0.55118110236220474" bottom="0" header="0.31496062992125984" footer="0.31496062992125984"/>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6116-9FE7-4B08-81BE-9E7E23EAEB0C}">
  <sheetPr>
    <pageSetUpPr fitToPage="1"/>
  </sheetPr>
  <dimension ref="A1:IM121"/>
  <sheetViews>
    <sheetView showGridLines="0" view="pageBreakPreview" zoomScale="73" zoomScaleNormal="100" zoomScaleSheetLayoutView="73" workbookViewId="0">
      <pane ySplit="5" topLeftCell="A6" activePane="bottomLeft" state="frozen"/>
      <selection pane="bottomLeft" sqref="A1:S1"/>
    </sheetView>
  </sheetViews>
  <sheetFormatPr defaultRowHeight="12" x14ac:dyDescent="0.15"/>
  <cols>
    <col min="1" max="1" width="3.375" style="53" customWidth="1"/>
    <col min="2" max="2" width="16.25" style="53" customWidth="1"/>
    <col min="3" max="22" width="6" style="53" customWidth="1"/>
    <col min="23" max="16384" width="9" style="48"/>
  </cols>
  <sheetData>
    <row r="1" spans="1:22" ht="32.25" customHeight="1" x14ac:dyDescent="0.15">
      <c r="A1" s="494" t="s">
        <v>91</v>
      </c>
      <c r="B1" s="494"/>
      <c r="C1" s="494"/>
      <c r="D1" s="494"/>
      <c r="E1" s="494"/>
      <c r="F1" s="494"/>
      <c r="G1" s="494"/>
      <c r="H1" s="494"/>
      <c r="I1" s="494"/>
      <c r="J1" s="494"/>
      <c r="K1" s="494"/>
      <c r="L1" s="494"/>
      <c r="M1" s="494"/>
      <c r="N1" s="494"/>
      <c r="O1" s="494"/>
      <c r="P1" s="494"/>
      <c r="Q1" s="494"/>
      <c r="R1" s="494"/>
      <c r="S1" s="494"/>
      <c r="T1" s="45"/>
      <c r="U1" s="46"/>
      <c r="V1" s="47" t="s">
        <v>92</v>
      </c>
    </row>
    <row r="2" spans="1:22" ht="20.25" customHeight="1" x14ac:dyDescent="0.15">
      <c r="A2" s="46"/>
      <c r="B2" s="46"/>
      <c r="C2" s="46"/>
      <c r="D2" s="46"/>
      <c r="E2" s="46"/>
      <c r="F2" s="46"/>
      <c r="G2" s="46"/>
      <c r="H2" s="46"/>
      <c r="I2" s="46"/>
      <c r="J2" s="46"/>
      <c r="K2" s="46"/>
      <c r="L2" s="46"/>
      <c r="M2" s="46"/>
      <c r="N2" s="46"/>
      <c r="O2" s="46"/>
      <c r="P2" s="46"/>
      <c r="Q2" s="46"/>
      <c r="R2" s="47"/>
      <c r="S2" s="47"/>
      <c r="T2" s="47"/>
      <c r="U2" s="47"/>
      <c r="V2" s="47"/>
    </row>
    <row r="3" spans="1:22" ht="27.75" customHeight="1" x14ac:dyDescent="0.2">
      <c r="A3" s="49"/>
      <c r="B3" s="50" t="s">
        <v>38</v>
      </c>
      <c r="C3" s="495" t="s">
        <v>271</v>
      </c>
      <c r="D3" s="495"/>
      <c r="E3" s="495"/>
      <c r="F3" s="495"/>
      <c r="G3" s="495"/>
      <c r="H3" s="495"/>
      <c r="I3" s="495"/>
      <c r="J3" s="496" t="s">
        <v>39</v>
      </c>
      <c r="K3" s="496"/>
      <c r="L3" s="496"/>
      <c r="M3" s="497" t="s">
        <v>275</v>
      </c>
      <c r="N3" s="497"/>
      <c r="O3" s="497"/>
      <c r="P3" s="497" t="s">
        <v>276</v>
      </c>
      <c r="Q3" s="497"/>
      <c r="R3" s="497"/>
      <c r="S3" s="497"/>
      <c r="T3" s="51"/>
      <c r="U3" s="51"/>
      <c r="V3" s="51"/>
    </row>
    <row r="4" spans="1:22" ht="29.25" customHeight="1" x14ac:dyDescent="0.2">
      <c r="A4" s="52"/>
      <c r="B4" s="79" t="s">
        <v>93</v>
      </c>
      <c r="C4" s="498" t="s">
        <v>272</v>
      </c>
      <c r="D4" s="498"/>
      <c r="E4" s="498"/>
      <c r="F4" s="498"/>
      <c r="G4" s="498"/>
      <c r="H4" s="498"/>
      <c r="I4" s="498"/>
      <c r="J4" s="496" t="s">
        <v>40</v>
      </c>
      <c r="K4" s="496"/>
      <c r="L4" s="496"/>
      <c r="M4" s="499" t="s">
        <v>273</v>
      </c>
      <c r="N4" s="499"/>
      <c r="O4" s="499"/>
      <c r="P4" s="496" t="s">
        <v>41</v>
      </c>
      <c r="Q4" s="496"/>
      <c r="R4" s="496"/>
      <c r="S4" s="500" t="s">
        <v>274</v>
      </c>
      <c r="T4" s="501"/>
      <c r="U4" s="501"/>
      <c r="V4" s="501"/>
    </row>
    <row r="5" spans="1:22" ht="9.75" customHeight="1" x14ac:dyDescent="0.15"/>
    <row r="6" spans="1:22" ht="9.75" customHeight="1" x14ac:dyDescent="0.15"/>
    <row r="7" spans="1:22" ht="17.25" x14ac:dyDescent="0.15">
      <c r="A7" s="54" t="s">
        <v>42</v>
      </c>
      <c r="B7" s="55"/>
      <c r="C7" s="55"/>
      <c r="D7" s="55"/>
      <c r="E7" s="55"/>
      <c r="F7" s="55"/>
      <c r="G7" s="55"/>
      <c r="H7" s="55"/>
      <c r="I7" s="55"/>
      <c r="J7" s="55"/>
      <c r="K7" s="55"/>
      <c r="L7" s="55"/>
      <c r="M7" s="55"/>
      <c r="N7" s="55"/>
      <c r="O7" s="55"/>
      <c r="P7" s="55"/>
      <c r="Q7" s="55"/>
      <c r="R7" s="55"/>
      <c r="S7" s="55"/>
      <c r="T7" s="55"/>
      <c r="U7" s="55"/>
      <c r="V7" s="55"/>
    </row>
    <row r="8" spans="1:22" ht="20.25" customHeight="1" x14ac:dyDescent="0.15">
      <c r="A8" s="479" t="s">
        <v>60</v>
      </c>
      <c r="B8" s="479"/>
      <c r="C8" s="479"/>
      <c r="D8" s="479"/>
      <c r="E8" s="479"/>
      <c r="F8" s="479"/>
      <c r="G8" s="479"/>
      <c r="H8" s="479"/>
      <c r="I8" s="479"/>
      <c r="J8" s="479"/>
      <c r="K8" s="479"/>
      <c r="L8" s="479"/>
      <c r="M8" s="479"/>
      <c r="N8" s="479"/>
      <c r="O8" s="479"/>
      <c r="P8" s="479"/>
      <c r="Q8" s="479"/>
      <c r="R8" s="479"/>
      <c r="S8" s="55"/>
      <c r="T8" s="55"/>
      <c r="U8" s="55"/>
      <c r="V8" s="56" t="s">
        <v>43</v>
      </c>
    </row>
    <row r="9" spans="1:22" ht="21" customHeight="1" x14ac:dyDescent="0.15">
      <c r="A9" s="480" t="s">
        <v>44</v>
      </c>
      <c r="B9" s="481"/>
      <c r="C9" s="481"/>
      <c r="D9" s="481"/>
      <c r="E9" s="480" t="s">
        <v>45</v>
      </c>
      <c r="F9" s="486"/>
      <c r="G9" s="480" t="s">
        <v>46</v>
      </c>
      <c r="H9" s="481"/>
      <c r="I9" s="481"/>
      <c r="J9" s="481"/>
      <c r="K9" s="481"/>
      <c r="L9" s="481"/>
      <c r="M9" s="481"/>
      <c r="N9" s="481"/>
      <c r="O9" s="489" t="s">
        <v>47</v>
      </c>
      <c r="P9" s="490"/>
      <c r="Q9" s="490"/>
      <c r="R9" s="490"/>
      <c r="S9" s="490"/>
      <c r="T9" s="490"/>
      <c r="U9" s="490"/>
      <c r="V9" s="491"/>
    </row>
    <row r="10" spans="1:22" ht="21" customHeight="1" x14ac:dyDescent="0.15">
      <c r="A10" s="482"/>
      <c r="B10" s="483"/>
      <c r="C10" s="483"/>
      <c r="D10" s="483"/>
      <c r="E10" s="482"/>
      <c r="F10" s="487"/>
      <c r="G10" s="482"/>
      <c r="H10" s="483"/>
      <c r="I10" s="483"/>
      <c r="J10" s="483"/>
      <c r="K10" s="483"/>
      <c r="L10" s="483"/>
      <c r="M10" s="483"/>
      <c r="N10" s="483"/>
      <c r="O10" s="489" t="s">
        <v>48</v>
      </c>
      <c r="P10" s="491"/>
      <c r="Q10" s="489" t="s">
        <v>49</v>
      </c>
      <c r="R10" s="491"/>
      <c r="S10" s="489" t="s">
        <v>50</v>
      </c>
      <c r="T10" s="491"/>
      <c r="U10" s="489" t="s">
        <v>51</v>
      </c>
      <c r="V10" s="491"/>
    </row>
    <row r="11" spans="1:22" ht="21" customHeight="1" x14ac:dyDescent="0.15">
      <c r="A11" s="484"/>
      <c r="B11" s="485"/>
      <c r="C11" s="485"/>
      <c r="D11" s="485"/>
      <c r="E11" s="484"/>
      <c r="F11" s="488"/>
      <c r="G11" s="484"/>
      <c r="H11" s="485"/>
      <c r="I11" s="485"/>
      <c r="J11" s="485"/>
      <c r="K11" s="485"/>
      <c r="L11" s="485"/>
      <c r="M11" s="485"/>
      <c r="N11" s="485"/>
      <c r="O11" s="492" t="s">
        <v>277</v>
      </c>
      <c r="P11" s="493"/>
      <c r="Q11" s="492" t="s">
        <v>278</v>
      </c>
      <c r="R11" s="493"/>
      <c r="S11" s="492" t="s">
        <v>279</v>
      </c>
      <c r="T11" s="493"/>
      <c r="U11" s="492" t="s">
        <v>280</v>
      </c>
      <c r="V11" s="493"/>
    </row>
    <row r="12" spans="1:22" ht="70.5" customHeight="1" x14ac:dyDescent="0.15">
      <c r="A12" s="57">
        <v>1</v>
      </c>
      <c r="B12" s="467" t="s">
        <v>246</v>
      </c>
      <c r="C12" s="468"/>
      <c r="D12" s="469"/>
      <c r="E12" s="467" t="s">
        <v>247</v>
      </c>
      <c r="F12" s="469"/>
      <c r="G12" s="467" t="s">
        <v>248</v>
      </c>
      <c r="H12" s="468"/>
      <c r="I12" s="468"/>
      <c r="J12" s="468"/>
      <c r="K12" s="468"/>
      <c r="L12" s="468"/>
      <c r="M12" s="468"/>
      <c r="N12" s="469"/>
      <c r="O12" s="470" t="s">
        <v>249</v>
      </c>
      <c r="P12" s="471"/>
      <c r="Q12" s="472" t="s">
        <v>250</v>
      </c>
      <c r="R12" s="473"/>
      <c r="S12" s="472" t="s">
        <v>251</v>
      </c>
      <c r="T12" s="473"/>
      <c r="U12" s="472" t="s">
        <v>252</v>
      </c>
      <c r="V12" s="473"/>
    </row>
    <row r="13" spans="1:22" ht="156" customHeight="1" x14ac:dyDescent="0.15">
      <c r="A13" s="57">
        <v>2</v>
      </c>
      <c r="B13" s="467" t="s">
        <v>253</v>
      </c>
      <c r="C13" s="468"/>
      <c r="D13" s="469"/>
      <c r="E13" s="467" t="s">
        <v>254</v>
      </c>
      <c r="F13" s="469"/>
      <c r="G13" s="467" t="s">
        <v>255</v>
      </c>
      <c r="H13" s="468"/>
      <c r="I13" s="468"/>
      <c r="J13" s="468"/>
      <c r="K13" s="468"/>
      <c r="L13" s="468"/>
      <c r="M13" s="468"/>
      <c r="N13" s="469"/>
      <c r="O13" s="470" t="s">
        <v>249</v>
      </c>
      <c r="P13" s="471"/>
      <c r="Q13" s="472" t="s">
        <v>256</v>
      </c>
      <c r="R13" s="473"/>
      <c r="S13" s="472" t="s">
        <v>257</v>
      </c>
      <c r="T13" s="473"/>
      <c r="U13" s="472" t="s">
        <v>258</v>
      </c>
      <c r="V13" s="473"/>
    </row>
    <row r="14" spans="1:22" ht="102.75" customHeight="1" x14ac:dyDescent="0.15">
      <c r="A14" s="58">
        <v>3</v>
      </c>
      <c r="B14" s="467" t="s">
        <v>259</v>
      </c>
      <c r="C14" s="468"/>
      <c r="D14" s="469"/>
      <c r="E14" s="467" t="s">
        <v>260</v>
      </c>
      <c r="F14" s="469"/>
      <c r="G14" s="467" t="s">
        <v>261</v>
      </c>
      <c r="H14" s="468"/>
      <c r="I14" s="468"/>
      <c r="J14" s="468"/>
      <c r="K14" s="468"/>
      <c r="L14" s="468"/>
      <c r="M14" s="468"/>
      <c r="N14" s="469"/>
      <c r="O14" s="470" t="s">
        <v>249</v>
      </c>
      <c r="P14" s="471"/>
      <c r="Q14" s="472" t="s">
        <v>262</v>
      </c>
      <c r="R14" s="473"/>
      <c r="S14" s="472" t="s">
        <v>263</v>
      </c>
      <c r="T14" s="473"/>
      <c r="U14" s="472" t="s">
        <v>263</v>
      </c>
      <c r="V14" s="473"/>
    </row>
    <row r="15" spans="1:22" ht="12.75" customHeight="1" x14ac:dyDescent="0.15"/>
    <row r="16" spans="1:22" ht="21" customHeight="1" x14ac:dyDescent="0.15">
      <c r="A16" s="54" t="s">
        <v>65</v>
      </c>
    </row>
    <row r="17" spans="1:247" ht="14.25" x14ac:dyDescent="0.15">
      <c r="A17" s="64" t="s">
        <v>64</v>
      </c>
    </row>
    <row r="18" spans="1:247" ht="14.25" x14ac:dyDescent="0.15">
      <c r="A18" s="64" t="s">
        <v>52</v>
      </c>
    </row>
    <row r="19" spans="1:247" ht="27" customHeight="1" x14ac:dyDescent="0.15">
      <c r="A19" s="418" t="s">
        <v>66</v>
      </c>
      <c r="B19" s="419"/>
      <c r="C19" s="420" t="s">
        <v>61</v>
      </c>
      <c r="D19" s="421"/>
      <c r="E19" s="421"/>
      <c r="F19" s="421"/>
      <c r="G19" s="422" t="s">
        <v>62</v>
      </c>
      <c r="H19" s="422"/>
      <c r="I19" s="422"/>
      <c r="J19" s="422"/>
      <c r="K19" s="422"/>
      <c r="L19" s="423"/>
      <c r="M19" s="420" t="s">
        <v>63</v>
      </c>
      <c r="N19" s="421"/>
      <c r="O19" s="421"/>
      <c r="P19" s="421"/>
      <c r="Q19" s="422" t="s">
        <v>62</v>
      </c>
      <c r="R19" s="422"/>
      <c r="S19" s="422"/>
      <c r="T19" s="422"/>
      <c r="U19" s="422"/>
      <c r="V19" s="423"/>
    </row>
    <row r="20" spans="1:247" ht="70.5" customHeight="1" x14ac:dyDescent="0.15">
      <c r="A20" s="474" t="s">
        <v>53</v>
      </c>
      <c r="B20" s="475"/>
      <c r="C20" s="476" t="s">
        <v>54</v>
      </c>
      <c r="D20" s="477"/>
      <c r="E20" s="478"/>
      <c r="F20" s="437" t="s">
        <v>264</v>
      </c>
      <c r="G20" s="438"/>
      <c r="H20" s="438"/>
      <c r="I20" s="438"/>
      <c r="J20" s="438"/>
      <c r="K20" s="438"/>
      <c r="L20" s="438"/>
      <c r="M20" s="438"/>
      <c r="N20" s="438"/>
      <c r="O20" s="438"/>
      <c r="P20" s="438"/>
      <c r="Q20" s="438"/>
      <c r="R20" s="438"/>
      <c r="S20" s="438"/>
      <c r="T20" s="438"/>
      <c r="U20" s="438"/>
      <c r="V20" s="439"/>
    </row>
    <row r="21" spans="1:247" ht="40.5" customHeight="1" x14ac:dyDescent="0.15">
      <c r="A21" s="440" t="s">
        <v>55</v>
      </c>
      <c r="B21" s="441"/>
      <c r="C21" s="446" t="s">
        <v>56</v>
      </c>
      <c r="D21" s="447"/>
      <c r="E21" s="70">
        <v>1</v>
      </c>
      <c r="F21" s="452" t="s">
        <v>265</v>
      </c>
      <c r="G21" s="453"/>
      <c r="H21" s="453"/>
      <c r="I21" s="453"/>
      <c r="J21" s="453"/>
      <c r="K21" s="453"/>
      <c r="L21" s="453"/>
      <c r="M21" s="453"/>
      <c r="N21" s="453"/>
      <c r="O21" s="453"/>
      <c r="P21" s="453"/>
      <c r="Q21" s="453"/>
      <c r="R21" s="453"/>
      <c r="S21" s="453"/>
      <c r="T21" s="453"/>
      <c r="U21" s="453"/>
      <c r="V21" s="454"/>
    </row>
    <row r="22" spans="1:247" ht="40.5" customHeight="1" x14ac:dyDescent="0.15">
      <c r="A22" s="442"/>
      <c r="B22" s="443"/>
      <c r="C22" s="448"/>
      <c r="D22" s="449"/>
      <c r="E22" s="71">
        <v>2</v>
      </c>
      <c r="F22" s="455" t="s">
        <v>266</v>
      </c>
      <c r="G22" s="456"/>
      <c r="H22" s="456"/>
      <c r="I22" s="456"/>
      <c r="J22" s="456"/>
      <c r="K22" s="456"/>
      <c r="L22" s="456"/>
      <c r="M22" s="456"/>
      <c r="N22" s="456"/>
      <c r="O22" s="456"/>
      <c r="P22" s="456"/>
      <c r="Q22" s="456"/>
      <c r="R22" s="456"/>
      <c r="S22" s="456"/>
      <c r="T22" s="456"/>
      <c r="U22" s="456"/>
      <c r="V22" s="457"/>
    </row>
    <row r="23" spans="1:247" ht="40.5" customHeight="1" x14ac:dyDescent="0.15">
      <c r="A23" s="442"/>
      <c r="B23" s="443"/>
      <c r="C23" s="450"/>
      <c r="D23" s="451"/>
      <c r="E23" s="71">
        <v>3</v>
      </c>
      <c r="F23" s="455" t="s">
        <v>267</v>
      </c>
      <c r="G23" s="456"/>
      <c r="H23" s="456"/>
      <c r="I23" s="456"/>
      <c r="J23" s="456"/>
      <c r="K23" s="456"/>
      <c r="L23" s="456"/>
      <c r="M23" s="456"/>
      <c r="N23" s="456"/>
      <c r="O23" s="456"/>
      <c r="P23" s="456"/>
      <c r="Q23" s="456"/>
      <c r="R23" s="456"/>
      <c r="S23" s="456"/>
      <c r="T23" s="456"/>
      <c r="U23" s="456"/>
      <c r="V23" s="457"/>
    </row>
    <row r="24" spans="1:247" ht="63" customHeight="1" x14ac:dyDescent="0.15">
      <c r="A24" s="442"/>
      <c r="B24" s="443"/>
      <c r="C24" s="458" t="s">
        <v>57</v>
      </c>
      <c r="D24" s="459"/>
      <c r="E24" s="460"/>
      <c r="F24" s="455" t="s">
        <v>268</v>
      </c>
      <c r="G24" s="456"/>
      <c r="H24" s="456"/>
      <c r="I24" s="456"/>
      <c r="J24" s="456"/>
      <c r="K24" s="456"/>
      <c r="L24" s="456"/>
      <c r="M24" s="456"/>
      <c r="N24" s="456"/>
      <c r="O24" s="456"/>
      <c r="P24" s="456"/>
      <c r="Q24" s="456"/>
      <c r="R24" s="456"/>
      <c r="S24" s="456"/>
      <c r="T24" s="456"/>
      <c r="U24" s="456"/>
      <c r="V24" s="457"/>
    </row>
    <row r="25" spans="1:247" ht="45.75" customHeight="1" x14ac:dyDescent="0.15">
      <c r="A25" s="442"/>
      <c r="B25" s="443"/>
      <c r="C25" s="458" t="s">
        <v>58</v>
      </c>
      <c r="D25" s="459"/>
      <c r="E25" s="460"/>
      <c r="F25" s="455" t="s">
        <v>269</v>
      </c>
      <c r="G25" s="456"/>
      <c r="H25" s="456"/>
      <c r="I25" s="456"/>
      <c r="J25" s="456"/>
      <c r="K25" s="456"/>
      <c r="L25" s="456"/>
      <c r="M25" s="456"/>
      <c r="N25" s="456"/>
      <c r="O25" s="456"/>
      <c r="P25" s="456"/>
      <c r="Q25" s="456"/>
      <c r="R25" s="456"/>
      <c r="S25" s="456"/>
      <c r="T25" s="456"/>
      <c r="U25" s="456"/>
      <c r="V25" s="457"/>
    </row>
    <row r="26" spans="1:247" ht="45.75" customHeight="1" x14ac:dyDescent="0.15">
      <c r="A26" s="444"/>
      <c r="B26" s="445"/>
      <c r="C26" s="461" t="s">
        <v>59</v>
      </c>
      <c r="D26" s="462"/>
      <c r="E26" s="463"/>
      <c r="F26" s="464" t="s">
        <v>270</v>
      </c>
      <c r="G26" s="465"/>
      <c r="H26" s="465"/>
      <c r="I26" s="465"/>
      <c r="J26" s="465"/>
      <c r="K26" s="465"/>
      <c r="L26" s="465"/>
      <c r="M26" s="465"/>
      <c r="N26" s="465"/>
      <c r="O26" s="465"/>
      <c r="P26" s="465"/>
      <c r="Q26" s="465"/>
      <c r="R26" s="465"/>
      <c r="S26" s="465"/>
      <c r="T26" s="465"/>
      <c r="U26" s="465"/>
      <c r="V26" s="466"/>
    </row>
    <row r="27" spans="1:247" x14ac:dyDescent="0.15">
      <c r="A27" s="59"/>
      <c r="B27" s="60"/>
      <c r="C27" s="61"/>
      <c r="D27" s="61"/>
      <c r="E27" s="61"/>
      <c r="F27" s="61"/>
      <c r="G27" s="61"/>
      <c r="H27" s="61"/>
      <c r="I27" s="60"/>
      <c r="J27" s="60"/>
      <c r="K27" s="60"/>
      <c r="L27" s="60"/>
      <c r="M27" s="60"/>
      <c r="N27" s="60"/>
      <c r="O27" s="60"/>
    </row>
    <row r="28" spans="1:247" ht="27" customHeight="1" x14ac:dyDescent="0.15">
      <c r="A28" s="64" t="s">
        <v>67</v>
      </c>
      <c r="B28" s="60"/>
      <c r="C28" s="61"/>
      <c r="D28" s="61"/>
      <c r="E28" s="61"/>
      <c r="F28" s="61"/>
      <c r="G28" s="61"/>
      <c r="H28" s="61"/>
      <c r="I28" s="60"/>
      <c r="J28" s="60"/>
      <c r="K28" s="60"/>
      <c r="L28" s="60"/>
      <c r="M28" s="60"/>
      <c r="N28" s="60"/>
      <c r="O28" s="60"/>
    </row>
    <row r="29" spans="1:247" ht="70.5" customHeight="1" x14ac:dyDescent="0.15">
      <c r="A29" s="64"/>
      <c r="B29" s="60"/>
      <c r="C29" s="61"/>
      <c r="D29" s="61"/>
      <c r="E29" s="61"/>
      <c r="F29" s="61"/>
      <c r="G29" s="61"/>
      <c r="H29" s="61"/>
      <c r="I29" s="60"/>
      <c r="J29" s="60"/>
      <c r="K29" s="60"/>
      <c r="L29" s="60"/>
      <c r="M29" s="60"/>
      <c r="N29" s="60"/>
      <c r="O29" s="60"/>
    </row>
    <row r="30" spans="1:247" ht="40.5" customHeight="1" x14ac:dyDescent="0.15">
      <c r="A30" s="59"/>
      <c r="B30" s="60"/>
      <c r="C30" s="61"/>
      <c r="D30" s="61"/>
      <c r="E30" s="61"/>
      <c r="F30" s="61"/>
      <c r="G30" s="61"/>
      <c r="H30" s="61"/>
      <c r="I30" s="60"/>
      <c r="J30" s="60"/>
      <c r="K30" s="60"/>
      <c r="L30" s="60"/>
      <c r="M30" s="60"/>
      <c r="N30" s="60"/>
      <c r="O30" s="60"/>
    </row>
    <row r="31" spans="1:247" ht="40.5" customHeight="1" x14ac:dyDescent="0.15">
      <c r="A31" s="54" t="s">
        <v>68</v>
      </c>
      <c r="B31" s="62"/>
      <c r="C31" s="62"/>
      <c r="D31" s="62"/>
      <c r="E31" s="62"/>
      <c r="F31" s="62"/>
      <c r="G31" s="62"/>
      <c r="H31" s="62"/>
      <c r="I31" s="62"/>
      <c r="J31" s="62"/>
      <c r="K31" s="62"/>
      <c r="L31" s="62"/>
      <c r="M31" s="62"/>
      <c r="N31" s="62"/>
      <c r="O31" s="62"/>
      <c r="P31" s="62"/>
      <c r="Q31" s="62"/>
      <c r="R31" s="62"/>
      <c r="S31" s="62"/>
      <c r="T31" s="62"/>
      <c r="U31" s="62"/>
      <c r="V31" s="62"/>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row>
    <row r="32" spans="1:247" ht="40.5" customHeight="1" x14ac:dyDescent="0.15">
      <c r="A32" s="64" t="s">
        <v>84</v>
      </c>
      <c r="B32" s="65"/>
      <c r="C32" s="65"/>
      <c r="D32" s="65"/>
      <c r="E32" s="65"/>
      <c r="F32" s="65"/>
      <c r="G32" s="65"/>
      <c r="H32" s="65"/>
      <c r="I32" s="65"/>
      <c r="J32" s="65"/>
      <c r="K32" s="65"/>
      <c r="L32" s="65"/>
      <c r="M32" s="65"/>
      <c r="N32" s="65"/>
      <c r="O32" s="65"/>
      <c r="P32" s="65"/>
      <c r="Q32" s="66"/>
      <c r="U32" s="67"/>
      <c r="V32" s="56" t="s">
        <v>43</v>
      </c>
    </row>
    <row r="33" spans="1:22" ht="45.75" customHeight="1" x14ac:dyDescent="0.15">
      <c r="A33" s="396" t="s">
        <v>72</v>
      </c>
      <c r="B33" s="397"/>
      <c r="C33" s="400" t="s">
        <v>70</v>
      </c>
      <c r="D33" s="401"/>
      <c r="E33" s="372" t="s">
        <v>69</v>
      </c>
      <c r="F33" s="373"/>
      <c r="G33" s="374" t="s">
        <v>69</v>
      </c>
      <c r="H33" s="373"/>
      <c r="I33" s="374" t="s">
        <v>69</v>
      </c>
      <c r="J33" s="373"/>
      <c r="K33" s="374" t="s">
        <v>69</v>
      </c>
      <c r="L33" s="373"/>
      <c r="M33" s="374" t="s">
        <v>69</v>
      </c>
      <c r="N33" s="373"/>
      <c r="O33" s="374" t="s">
        <v>69</v>
      </c>
      <c r="P33" s="373"/>
      <c r="Q33" s="374" t="s">
        <v>69</v>
      </c>
      <c r="R33" s="373"/>
      <c r="S33" s="374" t="s">
        <v>69</v>
      </c>
      <c r="T33" s="373"/>
      <c r="U33" s="374" t="s">
        <v>69</v>
      </c>
      <c r="V33" s="375"/>
    </row>
    <row r="34" spans="1:22" ht="45.75" customHeight="1" x14ac:dyDescent="0.15">
      <c r="A34" s="398"/>
      <c r="B34" s="399"/>
      <c r="C34" s="402" t="s">
        <v>71</v>
      </c>
      <c r="D34" s="403"/>
      <c r="E34" s="394"/>
      <c r="F34" s="393"/>
      <c r="G34" s="392"/>
      <c r="H34" s="393"/>
      <c r="I34" s="392"/>
      <c r="J34" s="393"/>
      <c r="K34" s="392"/>
      <c r="L34" s="393"/>
      <c r="M34" s="392"/>
      <c r="N34" s="393"/>
      <c r="O34" s="392"/>
      <c r="P34" s="393"/>
      <c r="Q34" s="392"/>
      <c r="R34" s="393"/>
      <c r="S34" s="392"/>
      <c r="T34" s="393"/>
      <c r="U34" s="392"/>
      <c r="V34" s="408"/>
    </row>
    <row r="35" spans="1:22" ht="45.75" customHeight="1" x14ac:dyDescent="0.15">
      <c r="A35" s="68"/>
      <c r="B35" s="382" t="s">
        <v>73</v>
      </c>
      <c r="C35" s="383"/>
      <c r="D35" s="384"/>
      <c r="E35" s="404"/>
      <c r="F35" s="391"/>
      <c r="G35" s="389"/>
      <c r="H35" s="391"/>
      <c r="I35" s="389"/>
      <c r="J35" s="391"/>
      <c r="K35" s="389"/>
      <c r="L35" s="391"/>
      <c r="M35" s="389"/>
      <c r="N35" s="391"/>
      <c r="O35" s="389"/>
      <c r="P35" s="391"/>
      <c r="Q35" s="389"/>
      <c r="R35" s="391"/>
      <c r="S35" s="389"/>
      <c r="T35" s="391"/>
      <c r="U35" s="389"/>
      <c r="V35" s="390"/>
    </row>
    <row r="36" spans="1:22" ht="18.75" x14ac:dyDescent="0.15">
      <c r="A36" s="69"/>
      <c r="B36" s="379" t="s">
        <v>74</v>
      </c>
      <c r="C36" s="380"/>
      <c r="D36" s="381"/>
      <c r="E36" s="395"/>
      <c r="F36" s="376"/>
      <c r="G36" s="376"/>
      <c r="H36" s="376"/>
      <c r="I36" s="376"/>
      <c r="J36" s="376"/>
      <c r="K36" s="376"/>
      <c r="L36" s="376"/>
      <c r="M36" s="376"/>
      <c r="N36" s="376"/>
      <c r="O36" s="376"/>
      <c r="P36" s="376"/>
      <c r="Q36" s="376"/>
      <c r="R36" s="376"/>
      <c r="S36" s="376"/>
      <c r="T36" s="376"/>
      <c r="U36" s="376"/>
      <c r="V36" s="377"/>
    </row>
    <row r="37" spans="1:22" ht="27" customHeight="1" x14ac:dyDescent="0.15">
      <c r="A37" s="69"/>
      <c r="B37" s="379" t="s">
        <v>75</v>
      </c>
      <c r="C37" s="380"/>
      <c r="D37" s="381"/>
      <c r="E37" s="395"/>
      <c r="F37" s="376"/>
      <c r="G37" s="376"/>
      <c r="H37" s="376"/>
      <c r="I37" s="376"/>
      <c r="J37" s="376"/>
      <c r="K37" s="376"/>
      <c r="L37" s="376"/>
      <c r="M37" s="376"/>
      <c r="N37" s="376"/>
      <c r="O37" s="376"/>
      <c r="P37" s="376"/>
      <c r="Q37" s="376"/>
      <c r="R37" s="376"/>
      <c r="S37" s="376"/>
      <c r="T37" s="376"/>
      <c r="U37" s="376"/>
      <c r="V37" s="377"/>
    </row>
    <row r="38" spans="1:22" ht="70.5" customHeight="1" x14ac:dyDescent="0.15">
      <c r="A38" s="69"/>
      <c r="B38" s="346" t="s">
        <v>76</v>
      </c>
      <c r="C38" s="347"/>
      <c r="D38" s="348"/>
      <c r="E38" s="349"/>
      <c r="F38" s="344"/>
      <c r="G38" s="344"/>
      <c r="H38" s="344"/>
      <c r="I38" s="344"/>
      <c r="J38" s="344"/>
      <c r="K38" s="344"/>
      <c r="L38" s="344"/>
      <c r="M38" s="344"/>
      <c r="N38" s="344"/>
      <c r="O38" s="344"/>
      <c r="P38" s="344"/>
      <c r="Q38" s="344"/>
      <c r="R38" s="344"/>
      <c r="S38" s="344"/>
      <c r="T38" s="344"/>
      <c r="U38" s="344"/>
      <c r="V38" s="345"/>
    </row>
    <row r="39" spans="1:22" ht="40.5" customHeight="1" x14ac:dyDescent="0.15">
      <c r="A39" s="69"/>
      <c r="B39" s="405" t="s">
        <v>77</v>
      </c>
      <c r="C39" s="406"/>
      <c r="D39" s="407"/>
      <c r="E39" s="410"/>
      <c r="F39" s="378"/>
      <c r="G39" s="378"/>
      <c r="H39" s="378"/>
      <c r="I39" s="378"/>
      <c r="J39" s="378"/>
      <c r="K39" s="378"/>
      <c r="L39" s="378"/>
      <c r="M39" s="378"/>
      <c r="N39" s="378"/>
      <c r="O39" s="378"/>
      <c r="P39" s="378"/>
      <c r="Q39" s="378"/>
      <c r="R39" s="378"/>
      <c r="S39" s="378"/>
      <c r="T39" s="378"/>
      <c r="U39" s="378"/>
      <c r="V39" s="409"/>
    </row>
    <row r="40" spans="1:22" ht="40.5" customHeight="1" x14ac:dyDescent="0.15">
      <c r="A40" s="69"/>
      <c r="B40" s="350" t="s">
        <v>78</v>
      </c>
      <c r="C40" s="351"/>
      <c r="D40" s="352"/>
      <c r="E40" s="353"/>
      <c r="F40" s="342"/>
      <c r="G40" s="342"/>
      <c r="H40" s="342"/>
      <c r="I40" s="342"/>
      <c r="J40" s="342"/>
      <c r="K40" s="342"/>
      <c r="L40" s="342"/>
      <c r="M40" s="342"/>
      <c r="N40" s="342"/>
      <c r="O40" s="342"/>
      <c r="P40" s="342"/>
      <c r="Q40" s="342"/>
      <c r="R40" s="342"/>
      <c r="S40" s="342"/>
      <c r="T40" s="342"/>
      <c r="U40" s="342"/>
      <c r="V40" s="343"/>
    </row>
    <row r="41" spans="1:22" ht="40.5" customHeight="1" x14ac:dyDescent="0.15">
      <c r="A41" s="69"/>
      <c r="B41" s="385" t="s">
        <v>242</v>
      </c>
      <c r="C41" s="386"/>
      <c r="D41" s="387"/>
      <c r="E41" s="388">
        <f>E38+E39+E40</f>
        <v>0</v>
      </c>
      <c r="F41" s="370"/>
      <c r="G41" s="370">
        <f t="shared" ref="G41" si="0">G38+G39+G40</f>
        <v>0</v>
      </c>
      <c r="H41" s="370"/>
      <c r="I41" s="370">
        <f t="shared" ref="I41" si="1">I38+I39+I40</f>
        <v>0</v>
      </c>
      <c r="J41" s="370"/>
      <c r="K41" s="370">
        <f t="shared" ref="K41" si="2">K38+K39+K40</f>
        <v>0</v>
      </c>
      <c r="L41" s="370"/>
      <c r="M41" s="370">
        <f t="shared" ref="M41" si="3">M38+M39+M40</f>
        <v>0</v>
      </c>
      <c r="N41" s="370"/>
      <c r="O41" s="370">
        <f t="shared" ref="O41" si="4">O38+O39+O40</f>
        <v>0</v>
      </c>
      <c r="P41" s="370"/>
      <c r="Q41" s="370">
        <f t="shared" ref="Q41" si="5">Q38+Q39+Q40</f>
        <v>0</v>
      </c>
      <c r="R41" s="370"/>
      <c r="S41" s="370">
        <f t="shared" ref="S41" si="6">S38+S39+S40</f>
        <v>0</v>
      </c>
      <c r="T41" s="370"/>
      <c r="U41" s="370">
        <f t="shared" ref="U41" si="7">U38+U39+U40</f>
        <v>0</v>
      </c>
      <c r="V41" s="371"/>
    </row>
    <row r="42" spans="1:22" ht="45.75" customHeight="1" x14ac:dyDescent="0.15">
      <c r="A42" s="69"/>
      <c r="B42" s="362" t="s">
        <v>79</v>
      </c>
      <c r="C42" s="363"/>
      <c r="D42" s="364"/>
      <c r="E42" s="365"/>
      <c r="F42" s="354"/>
      <c r="G42" s="354"/>
      <c r="H42" s="354"/>
      <c r="I42" s="354"/>
      <c r="J42" s="354"/>
      <c r="K42" s="354"/>
      <c r="L42" s="354"/>
      <c r="M42" s="354"/>
      <c r="N42" s="354"/>
      <c r="O42" s="354"/>
      <c r="P42" s="354"/>
      <c r="Q42" s="354"/>
      <c r="R42" s="354"/>
      <c r="S42" s="354"/>
      <c r="T42" s="354"/>
      <c r="U42" s="354"/>
      <c r="V42" s="355"/>
    </row>
    <row r="43" spans="1:22" ht="45.75" customHeight="1" x14ac:dyDescent="0.15">
      <c r="A43" s="69"/>
      <c r="B43" s="350" t="s">
        <v>80</v>
      </c>
      <c r="C43" s="351"/>
      <c r="D43" s="352"/>
      <c r="E43" s="353"/>
      <c r="F43" s="342"/>
      <c r="G43" s="342"/>
      <c r="H43" s="342"/>
      <c r="I43" s="342"/>
      <c r="J43" s="342"/>
      <c r="K43" s="342"/>
      <c r="L43" s="342"/>
      <c r="M43" s="342"/>
      <c r="N43" s="342"/>
      <c r="O43" s="342"/>
      <c r="P43" s="342"/>
      <c r="Q43" s="342"/>
      <c r="R43" s="342"/>
      <c r="S43" s="342"/>
      <c r="T43" s="342"/>
      <c r="U43" s="342"/>
      <c r="V43" s="343"/>
    </row>
    <row r="44" spans="1:22" ht="45.75" customHeight="1" x14ac:dyDescent="0.15">
      <c r="A44" s="69"/>
      <c r="B44" s="366" t="s">
        <v>81</v>
      </c>
      <c r="C44" s="367"/>
      <c r="D44" s="368"/>
      <c r="E44" s="369"/>
      <c r="F44" s="361"/>
      <c r="G44" s="361"/>
      <c r="H44" s="361"/>
      <c r="I44" s="361"/>
      <c r="J44" s="361"/>
      <c r="K44" s="361"/>
      <c r="L44" s="361"/>
      <c r="M44" s="361"/>
      <c r="N44" s="361"/>
      <c r="O44" s="361"/>
      <c r="P44" s="361"/>
      <c r="Q44" s="361"/>
      <c r="R44" s="361"/>
      <c r="S44" s="361"/>
      <c r="T44" s="361"/>
      <c r="U44" s="361"/>
      <c r="V44" s="414"/>
    </row>
    <row r="45" spans="1:22" ht="18.75" x14ac:dyDescent="0.15">
      <c r="A45" s="69"/>
      <c r="B45" s="362" t="s">
        <v>82</v>
      </c>
      <c r="C45" s="363"/>
      <c r="D45" s="364"/>
      <c r="E45" s="365"/>
      <c r="F45" s="354"/>
      <c r="G45" s="354"/>
      <c r="H45" s="354"/>
      <c r="I45" s="354"/>
      <c r="J45" s="354"/>
      <c r="K45" s="354"/>
      <c r="L45" s="354"/>
      <c r="M45" s="354"/>
      <c r="N45" s="354"/>
      <c r="O45" s="354"/>
      <c r="P45" s="354"/>
      <c r="Q45" s="354"/>
      <c r="R45" s="354"/>
      <c r="S45" s="354"/>
      <c r="T45" s="354"/>
      <c r="U45" s="354"/>
      <c r="V45" s="355"/>
    </row>
    <row r="46" spans="1:22" ht="27" customHeight="1" x14ac:dyDescent="0.15">
      <c r="A46" s="69"/>
      <c r="B46" s="356" t="s">
        <v>243</v>
      </c>
      <c r="C46" s="357"/>
      <c r="D46" s="358"/>
      <c r="E46" s="413">
        <f>E43-E42-E45</f>
        <v>0</v>
      </c>
      <c r="F46" s="411"/>
      <c r="G46" s="411">
        <f t="shared" ref="G46" si="8">G43-G42-G45</f>
        <v>0</v>
      </c>
      <c r="H46" s="411"/>
      <c r="I46" s="411">
        <f t="shared" ref="I46" si="9">I43-I42-I45</f>
        <v>0</v>
      </c>
      <c r="J46" s="411"/>
      <c r="K46" s="411">
        <f t="shared" ref="K46" si="10">K43-K42-K45</f>
        <v>0</v>
      </c>
      <c r="L46" s="411"/>
      <c r="M46" s="411">
        <f t="shared" ref="M46" si="11">M43-M42-M45</f>
        <v>0</v>
      </c>
      <c r="N46" s="411"/>
      <c r="O46" s="411">
        <f t="shared" ref="O46" si="12">O43-O42-O45</f>
        <v>0</v>
      </c>
      <c r="P46" s="411"/>
      <c r="Q46" s="411">
        <f t="shared" ref="Q46" si="13">Q43-Q42-Q45</f>
        <v>0</v>
      </c>
      <c r="R46" s="411"/>
      <c r="S46" s="411">
        <f t="shared" ref="S46" si="14">S43-S42-S45</f>
        <v>0</v>
      </c>
      <c r="T46" s="411"/>
      <c r="U46" s="411">
        <f t="shared" ref="U46" si="15">U43-U42-U45</f>
        <v>0</v>
      </c>
      <c r="V46" s="412"/>
    </row>
    <row r="47" spans="1:22" ht="70.5" customHeight="1" x14ac:dyDescent="0.15">
      <c r="A47" s="69"/>
      <c r="B47" s="356" t="s">
        <v>244</v>
      </c>
      <c r="C47" s="357"/>
      <c r="D47" s="358"/>
      <c r="E47" s="359" t="str">
        <f>IFERROR(E46/E41,"-")</f>
        <v>-</v>
      </c>
      <c r="F47" s="360"/>
      <c r="G47" s="360" t="str">
        <f t="shared" ref="G47" si="16">IFERROR(G46/G41,"-")</f>
        <v>-</v>
      </c>
      <c r="H47" s="360"/>
      <c r="I47" s="360" t="str">
        <f t="shared" ref="I47" si="17">IFERROR(I46/I41,"-")</f>
        <v>-</v>
      </c>
      <c r="J47" s="360"/>
      <c r="K47" s="360" t="str">
        <f t="shared" ref="K47" si="18">IFERROR(K46/K41,"-")</f>
        <v>-</v>
      </c>
      <c r="L47" s="360"/>
      <c r="M47" s="360" t="str">
        <f t="shared" ref="M47" si="19">IFERROR(M46/M41,"-")</f>
        <v>-</v>
      </c>
      <c r="N47" s="360"/>
      <c r="O47" s="360" t="str">
        <f t="shared" ref="O47" si="20">IFERROR(O46/O41,"-")</f>
        <v>-</v>
      </c>
      <c r="P47" s="360"/>
      <c r="Q47" s="360" t="str">
        <f t="shared" ref="Q47" si="21">IFERROR(Q46/Q41,"-")</f>
        <v>-</v>
      </c>
      <c r="R47" s="360"/>
      <c r="S47" s="360" t="str">
        <f t="shared" ref="S47" si="22">IFERROR(S46/S41,"-")</f>
        <v>-</v>
      </c>
      <c r="T47" s="360"/>
      <c r="U47" s="360" t="str">
        <f t="shared" ref="U47" si="23">IFERROR(U46/U41,"-")</f>
        <v>-</v>
      </c>
      <c r="V47" s="427"/>
    </row>
    <row r="48" spans="1:22" ht="40.5" customHeight="1" x14ac:dyDescent="0.15">
      <c r="A48" s="69"/>
      <c r="B48" s="350" t="s">
        <v>245</v>
      </c>
      <c r="C48" s="351"/>
      <c r="D48" s="352"/>
      <c r="E48" s="353"/>
      <c r="F48" s="342"/>
      <c r="G48" s="342"/>
      <c r="H48" s="342"/>
      <c r="I48" s="342"/>
      <c r="J48" s="342"/>
      <c r="K48" s="342"/>
      <c r="L48" s="342"/>
      <c r="M48" s="342"/>
      <c r="N48" s="342"/>
      <c r="O48" s="342"/>
      <c r="P48" s="342"/>
      <c r="Q48" s="342"/>
      <c r="R48" s="342"/>
      <c r="S48" s="342"/>
      <c r="T48" s="342"/>
      <c r="U48" s="342"/>
      <c r="V48" s="343"/>
    </row>
    <row r="49" spans="1:22" ht="40.5" customHeight="1" x14ac:dyDescent="0.15">
      <c r="A49" s="73"/>
      <c r="B49" s="362" t="s">
        <v>83</v>
      </c>
      <c r="C49" s="363"/>
      <c r="D49" s="364"/>
      <c r="E49" s="566"/>
      <c r="F49" s="365"/>
      <c r="G49" s="562"/>
      <c r="H49" s="365"/>
      <c r="I49" s="562"/>
      <c r="J49" s="365"/>
      <c r="K49" s="562"/>
      <c r="L49" s="365"/>
      <c r="M49" s="562"/>
      <c r="N49" s="365"/>
      <c r="O49" s="562"/>
      <c r="P49" s="365"/>
      <c r="Q49" s="562"/>
      <c r="R49" s="365"/>
      <c r="S49" s="562"/>
      <c r="T49" s="365"/>
      <c r="U49" s="562"/>
      <c r="V49" s="567"/>
    </row>
    <row r="50" spans="1:22" ht="40.5" customHeight="1" x14ac:dyDescent="0.15">
      <c r="A50" s="64"/>
    </row>
    <row r="51" spans="1:22" ht="45.75" customHeight="1" x14ac:dyDescent="0.15">
      <c r="A51" s="428" t="s">
        <v>85</v>
      </c>
      <c r="B51" s="429"/>
      <c r="C51" s="432" t="s">
        <v>70</v>
      </c>
      <c r="D51" s="433"/>
      <c r="E51" s="434" t="str">
        <f>E33</f>
        <v>　年　月期</v>
      </c>
      <c r="F51" s="435"/>
      <c r="G51" s="436" t="str">
        <f>G33</f>
        <v>　年　月期</v>
      </c>
      <c r="H51" s="435"/>
      <c r="I51" s="436" t="str">
        <f>I33</f>
        <v>　年　月期</v>
      </c>
      <c r="J51" s="435"/>
      <c r="K51" s="436" t="str">
        <f>K33</f>
        <v>　年　月期</v>
      </c>
      <c r="L51" s="435"/>
      <c r="M51" s="436" t="str">
        <f>M33</f>
        <v>　年　月期</v>
      </c>
      <c r="N51" s="435"/>
      <c r="O51" s="436" t="str">
        <f>O33</f>
        <v>　年　月期</v>
      </c>
      <c r="P51" s="435"/>
      <c r="Q51" s="436" t="str">
        <f>Q33</f>
        <v>　年　月期</v>
      </c>
      <c r="R51" s="435"/>
      <c r="S51" s="436" t="str">
        <f>S33</f>
        <v>　年　月期</v>
      </c>
      <c r="T51" s="435"/>
      <c r="U51" s="436" t="str">
        <f>U33</f>
        <v>　年　月期</v>
      </c>
      <c r="V51" s="502"/>
    </row>
    <row r="52" spans="1:22" ht="45.75" customHeight="1" x14ac:dyDescent="0.15">
      <c r="A52" s="430"/>
      <c r="B52" s="431"/>
      <c r="C52" s="503" t="s">
        <v>71</v>
      </c>
      <c r="D52" s="504"/>
      <c r="E52" s="505">
        <f>E34</f>
        <v>0</v>
      </c>
      <c r="F52" s="506"/>
      <c r="G52" s="507">
        <f>G34</f>
        <v>0</v>
      </c>
      <c r="H52" s="506"/>
      <c r="I52" s="507">
        <f>I34</f>
        <v>0</v>
      </c>
      <c r="J52" s="506"/>
      <c r="K52" s="507">
        <f>K34</f>
        <v>0</v>
      </c>
      <c r="L52" s="506"/>
      <c r="M52" s="507">
        <f>M34</f>
        <v>0</v>
      </c>
      <c r="N52" s="506"/>
      <c r="O52" s="507">
        <f>O34</f>
        <v>0</v>
      </c>
      <c r="P52" s="506"/>
      <c r="Q52" s="507">
        <f>Q34</f>
        <v>0</v>
      </c>
      <c r="R52" s="506"/>
      <c r="S52" s="507">
        <f>S34</f>
        <v>0</v>
      </c>
      <c r="T52" s="506"/>
      <c r="U52" s="507">
        <f t="shared" ref="U52" si="24">U34</f>
        <v>0</v>
      </c>
      <c r="V52" s="508"/>
    </row>
    <row r="53" spans="1:22" ht="45.75" customHeight="1" x14ac:dyDescent="0.15">
      <c r="A53" s="68"/>
      <c r="B53" s="382" t="s">
        <v>73</v>
      </c>
      <c r="C53" s="383"/>
      <c r="D53" s="384"/>
      <c r="E53" s="404"/>
      <c r="F53" s="391"/>
      <c r="G53" s="389"/>
      <c r="H53" s="391"/>
      <c r="I53" s="389"/>
      <c r="J53" s="391"/>
      <c r="K53" s="389"/>
      <c r="L53" s="391"/>
      <c r="M53" s="389"/>
      <c r="N53" s="391"/>
      <c r="O53" s="389"/>
      <c r="P53" s="391"/>
      <c r="Q53" s="389"/>
      <c r="R53" s="391"/>
      <c r="S53" s="389"/>
      <c r="T53" s="391"/>
      <c r="U53" s="389"/>
      <c r="V53" s="390"/>
    </row>
    <row r="54" spans="1:22" ht="18.75" x14ac:dyDescent="0.15">
      <c r="A54" s="69"/>
      <c r="B54" s="379" t="s">
        <v>74</v>
      </c>
      <c r="C54" s="380"/>
      <c r="D54" s="381"/>
      <c r="E54" s="395"/>
      <c r="F54" s="376"/>
      <c r="G54" s="376"/>
      <c r="H54" s="376"/>
      <c r="I54" s="376"/>
      <c r="J54" s="376"/>
      <c r="K54" s="376"/>
      <c r="L54" s="376"/>
      <c r="M54" s="376"/>
      <c r="N54" s="376"/>
      <c r="O54" s="376"/>
      <c r="P54" s="376"/>
      <c r="Q54" s="376"/>
      <c r="R54" s="376"/>
      <c r="S54" s="376"/>
      <c r="T54" s="376"/>
      <c r="U54" s="376"/>
      <c r="V54" s="377"/>
    </row>
    <row r="55" spans="1:22" ht="18.75" x14ac:dyDescent="0.15">
      <c r="A55" s="69"/>
      <c r="B55" s="379" t="s">
        <v>75</v>
      </c>
      <c r="C55" s="380"/>
      <c r="D55" s="381"/>
      <c r="E55" s="395"/>
      <c r="F55" s="376"/>
      <c r="G55" s="376"/>
      <c r="H55" s="376"/>
      <c r="I55" s="376"/>
      <c r="J55" s="376"/>
      <c r="K55" s="376"/>
      <c r="L55" s="376"/>
      <c r="M55" s="376"/>
      <c r="N55" s="376"/>
      <c r="O55" s="376"/>
      <c r="P55" s="376"/>
      <c r="Q55" s="376"/>
      <c r="R55" s="376"/>
      <c r="S55" s="376"/>
      <c r="T55" s="376"/>
      <c r="U55" s="376"/>
      <c r="V55" s="377"/>
    </row>
    <row r="56" spans="1:22" ht="18.75" x14ac:dyDescent="0.15">
      <c r="A56" s="69"/>
      <c r="B56" s="346" t="s">
        <v>76</v>
      </c>
      <c r="C56" s="347"/>
      <c r="D56" s="348"/>
      <c r="E56" s="349"/>
      <c r="F56" s="344"/>
      <c r="G56" s="344"/>
      <c r="H56" s="344"/>
      <c r="I56" s="344"/>
      <c r="J56" s="344"/>
      <c r="K56" s="344"/>
      <c r="L56" s="344"/>
      <c r="M56" s="344"/>
      <c r="N56" s="344"/>
      <c r="O56" s="344"/>
      <c r="P56" s="344"/>
      <c r="Q56" s="344"/>
      <c r="R56" s="344"/>
      <c r="S56" s="344"/>
      <c r="T56" s="344"/>
      <c r="U56" s="344"/>
      <c r="V56" s="345"/>
    </row>
    <row r="57" spans="1:22" ht="21" customHeight="1" x14ac:dyDescent="0.15">
      <c r="A57" s="69"/>
      <c r="B57" s="405" t="s">
        <v>77</v>
      </c>
      <c r="C57" s="406"/>
      <c r="D57" s="407"/>
      <c r="E57" s="410"/>
      <c r="F57" s="378"/>
      <c r="G57" s="378"/>
      <c r="H57" s="378"/>
      <c r="I57" s="378"/>
      <c r="J57" s="378"/>
      <c r="K57" s="378"/>
      <c r="L57" s="378"/>
      <c r="M57" s="378"/>
      <c r="N57" s="378"/>
      <c r="O57" s="378"/>
      <c r="P57" s="378"/>
      <c r="Q57" s="378"/>
      <c r="R57" s="378"/>
      <c r="S57" s="378"/>
      <c r="T57" s="378"/>
      <c r="U57" s="378"/>
      <c r="V57" s="409"/>
    </row>
    <row r="58" spans="1:22" ht="18.75" x14ac:dyDescent="0.15">
      <c r="A58" s="69"/>
      <c r="B58" s="350" t="s">
        <v>78</v>
      </c>
      <c r="C58" s="351"/>
      <c r="D58" s="352"/>
      <c r="E58" s="353"/>
      <c r="F58" s="342"/>
      <c r="G58" s="342"/>
      <c r="H58" s="342"/>
      <c r="I58" s="342"/>
      <c r="J58" s="342"/>
      <c r="K58" s="342"/>
      <c r="L58" s="342"/>
      <c r="M58" s="342"/>
      <c r="N58" s="342"/>
      <c r="O58" s="342"/>
      <c r="P58" s="342"/>
      <c r="Q58" s="342"/>
      <c r="R58" s="342"/>
      <c r="S58" s="342"/>
      <c r="T58" s="342"/>
      <c r="U58" s="342"/>
      <c r="V58" s="343"/>
    </row>
    <row r="59" spans="1:22" ht="18.75" x14ac:dyDescent="0.15">
      <c r="A59" s="69"/>
      <c r="B59" s="385" t="s">
        <v>242</v>
      </c>
      <c r="C59" s="386"/>
      <c r="D59" s="387"/>
      <c r="E59" s="388">
        <f>E56+E57+E58</f>
        <v>0</v>
      </c>
      <c r="F59" s="370"/>
      <c r="G59" s="370">
        <f t="shared" ref="G59" si="25">G56+G57+G58</f>
        <v>0</v>
      </c>
      <c r="H59" s="370"/>
      <c r="I59" s="370">
        <f t="shared" ref="I59" si="26">I56+I57+I58</f>
        <v>0</v>
      </c>
      <c r="J59" s="370"/>
      <c r="K59" s="370">
        <f t="shared" ref="K59" si="27">K56+K57+K58</f>
        <v>0</v>
      </c>
      <c r="L59" s="370"/>
      <c r="M59" s="370">
        <f t="shared" ref="M59" si="28">M56+M57+M58</f>
        <v>0</v>
      </c>
      <c r="N59" s="370"/>
      <c r="O59" s="370">
        <f t="shared" ref="O59" si="29">O56+O57+O58</f>
        <v>0</v>
      </c>
      <c r="P59" s="370"/>
      <c r="Q59" s="370">
        <f t="shared" ref="Q59" si="30">Q56+Q57+Q58</f>
        <v>0</v>
      </c>
      <c r="R59" s="370"/>
      <c r="S59" s="370">
        <f t="shared" ref="S59" si="31">S56+S57+S58</f>
        <v>0</v>
      </c>
      <c r="T59" s="370"/>
      <c r="U59" s="370">
        <f t="shared" ref="U59" si="32">U56+U57+U58</f>
        <v>0</v>
      </c>
      <c r="V59" s="371"/>
    </row>
    <row r="60" spans="1:22" ht="18.75" x14ac:dyDescent="0.15">
      <c r="A60" s="69"/>
      <c r="B60" s="362" t="s">
        <v>79</v>
      </c>
      <c r="C60" s="363"/>
      <c r="D60" s="364"/>
      <c r="E60" s="365"/>
      <c r="F60" s="354"/>
      <c r="G60" s="354"/>
      <c r="H60" s="354"/>
      <c r="I60" s="354"/>
      <c r="J60" s="354"/>
      <c r="K60" s="354"/>
      <c r="L60" s="354"/>
      <c r="M60" s="354"/>
      <c r="N60" s="354"/>
      <c r="O60" s="354"/>
      <c r="P60" s="354"/>
      <c r="Q60" s="354"/>
      <c r="R60" s="354"/>
      <c r="S60" s="354"/>
      <c r="T60" s="354"/>
      <c r="U60" s="354"/>
      <c r="V60" s="355"/>
    </row>
    <row r="61" spans="1:22" ht="18.75" x14ac:dyDescent="0.15">
      <c r="A61" s="69"/>
      <c r="B61" s="350" t="s">
        <v>80</v>
      </c>
      <c r="C61" s="351"/>
      <c r="D61" s="352"/>
      <c r="E61" s="353"/>
      <c r="F61" s="342"/>
      <c r="G61" s="342"/>
      <c r="H61" s="342"/>
      <c r="I61" s="342"/>
      <c r="J61" s="342"/>
      <c r="K61" s="342"/>
      <c r="L61" s="342"/>
      <c r="M61" s="342"/>
      <c r="N61" s="342"/>
      <c r="O61" s="342"/>
      <c r="P61" s="342"/>
      <c r="Q61" s="342"/>
      <c r="R61" s="342"/>
      <c r="S61" s="342"/>
      <c r="T61" s="342"/>
      <c r="U61" s="342"/>
      <c r="V61" s="343"/>
    </row>
    <row r="62" spans="1:22" ht="18.75" x14ac:dyDescent="0.15">
      <c r="A62" s="69"/>
      <c r="B62" s="366" t="s">
        <v>81</v>
      </c>
      <c r="C62" s="367"/>
      <c r="D62" s="368"/>
      <c r="E62" s="369"/>
      <c r="F62" s="361"/>
      <c r="G62" s="361"/>
      <c r="H62" s="361"/>
      <c r="I62" s="361"/>
      <c r="J62" s="361"/>
      <c r="K62" s="361"/>
      <c r="L62" s="361"/>
      <c r="M62" s="361"/>
      <c r="N62" s="361"/>
      <c r="O62" s="361"/>
      <c r="P62" s="361"/>
      <c r="Q62" s="361"/>
      <c r="R62" s="361"/>
      <c r="S62" s="361"/>
      <c r="T62" s="361"/>
      <c r="U62" s="361"/>
      <c r="V62" s="414"/>
    </row>
    <row r="63" spans="1:22" ht="18.75" x14ac:dyDescent="0.15">
      <c r="A63" s="69"/>
      <c r="B63" s="362" t="s">
        <v>82</v>
      </c>
      <c r="C63" s="363"/>
      <c r="D63" s="364"/>
      <c r="E63" s="365"/>
      <c r="F63" s="354"/>
      <c r="G63" s="354"/>
      <c r="H63" s="354"/>
      <c r="I63" s="354"/>
      <c r="J63" s="354"/>
      <c r="K63" s="354"/>
      <c r="L63" s="354"/>
      <c r="M63" s="354"/>
      <c r="N63" s="354"/>
      <c r="O63" s="354"/>
      <c r="P63" s="354"/>
      <c r="Q63" s="354"/>
      <c r="R63" s="354"/>
      <c r="S63" s="354"/>
      <c r="T63" s="354"/>
      <c r="U63" s="354"/>
      <c r="V63" s="355"/>
    </row>
    <row r="64" spans="1:22" ht="18.75" x14ac:dyDescent="0.15">
      <c r="A64" s="69"/>
      <c r="B64" s="356" t="s">
        <v>243</v>
      </c>
      <c r="C64" s="357"/>
      <c r="D64" s="358"/>
      <c r="E64" s="413">
        <f>E61-E60-E63</f>
        <v>0</v>
      </c>
      <c r="F64" s="411"/>
      <c r="G64" s="411">
        <f t="shared" ref="G64" si="33">G61-G60-G63</f>
        <v>0</v>
      </c>
      <c r="H64" s="411"/>
      <c r="I64" s="411">
        <f t="shared" ref="I64" si="34">I61-I60-I63</f>
        <v>0</v>
      </c>
      <c r="J64" s="411"/>
      <c r="K64" s="411">
        <f t="shared" ref="K64" si="35">K61-K60-K63</f>
        <v>0</v>
      </c>
      <c r="L64" s="411"/>
      <c r="M64" s="411">
        <f t="shared" ref="M64" si="36">M61-M60-M63</f>
        <v>0</v>
      </c>
      <c r="N64" s="411"/>
      <c r="O64" s="411">
        <f t="shared" ref="O64" si="37">O61-O60-O63</f>
        <v>0</v>
      </c>
      <c r="P64" s="411"/>
      <c r="Q64" s="411">
        <f t="shared" ref="Q64" si="38">Q61-Q60-Q63</f>
        <v>0</v>
      </c>
      <c r="R64" s="411"/>
      <c r="S64" s="411">
        <f t="shared" ref="S64" si="39">S61-S60-S63</f>
        <v>0</v>
      </c>
      <c r="T64" s="411"/>
      <c r="U64" s="411">
        <f t="shared" ref="U64" si="40">U61-U60-U63</f>
        <v>0</v>
      </c>
      <c r="V64" s="412"/>
    </row>
    <row r="65" spans="1:22" ht="18.75" x14ac:dyDescent="0.15">
      <c r="A65" s="69"/>
      <c r="B65" s="356" t="s">
        <v>244</v>
      </c>
      <c r="C65" s="357"/>
      <c r="D65" s="358"/>
      <c r="E65" s="359" t="str">
        <f>IFERROR(E64/E59,"-")</f>
        <v>-</v>
      </c>
      <c r="F65" s="360"/>
      <c r="G65" s="360" t="str">
        <f t="shared" ref="G65" si="41">IFERROR(G64/G59,"-")</f>
        <v>-</v>
      </c>
      <c r="H65" s="360"/>
      <c r="I65" s="360" t="str">
        <f t="shared" ref="I65" si="42">IFERROR(I64/I59,"-")</f>
        <v>-</v>
      </c>
      <c r="J65" s="360"/>
      <c r="K65" s="360" t="str">
        <f t="shared" ref="K65" si="43">IFERROR(K64/K59,"-")</f>
        <v>-</v>
      </c>
      <c r="L65" s="360"/>
      <c r="M65" s="360" t="str">
        <f t="shared" ref="M65" si="44">IFERROR(M64/M59,"-")</f>
        <v>-</v>
      </c>
      <c r="N65" s="360"/>
      <c r="O65" s="360" t="str">
        <f t="shared" ref="O65" si="45">IFERROR(O64/O59,"-")</f>
        <v>-</v>
      </c>
      <c r="P65" s="360"/>
      <c r="Q65" s="360" t="str">
        <f t="shared" ref="Q65" si="46">IFERROR(Q64/Q59,"-")</f>
        <v>-</v>
      </c>
      <c r="R65" s="360"/>
      <c r="S65" s="360" t="str">
        <f t="shared" ref="S65" si="47">IFERROR(S64/S59,"-")</f>
        <v>-</v>
      </c>
      <c r="T65" s="360"/>
      <c r="U65" s="360" t="str">
        <f t="shared" ref="U65" si="48">IFERROR(U64/U59,"-")</f>
        <v>-</v>
      </c>
      <c r="V65" s="427"/>
    </row>
    <row r="66" spans="1:22" ht="18.75" x14ac:dyDescent="0.15">
      <c r="A66" s="69"/>
      <c r="B66" s="350" t="s">
        <v>245</v>
      </c>
      <c r="C66" s="351"/>
      <c r="D66" s="352"/>
      <c r="E66" s="353"/>
      <c r="F66" s="342"/>
      <c r="G66" s="342"/>
      <c r="H66" s="342"/>
      <c r="I66" s="342"/>
      <c r="J66" s="342"/>
      <c r="K66" s="342"/>
      <c r="L66" s="342"/>
      <c r="M66" s="342"/>
      <c r="N66" s="342"/>
      <c r="O66" s="342"/>
      <c r="P66" s="342"/>
      <c r="Q66" s="342"/>
      <c r="R66" s="342"/>
      <c r="S66" s="342"/>
      <c r="T66" s="342"/>
      <c r="U66" s="342"/>
      <c r="V66" s="343"/>
    </row>
    <row r="67" spans="1:22" ht="18.75" x14ac:dyDescent="0.15">
      <c r="A67" s="73"/>
      <c r="B67" s="362" t="s">
        <v>83</v>
      </c>
      <c r="C67" s="363"/>
      <c r="D67" s="364"/>
      <c r="E67" s="365"/>
      <c r="F67" s="354"/>
      <c r="G67" s="354"/>
      <c r="H67" s="354"/>
      <c r="I67" s="354"/>
      <c r="J67" s="354"/>
      <c r="K67" s="354"/>
      <c r="L67" s="354"/>
      <c r="M67" s="354"/>
      <c r="N67" s="354"/>
      <c r="O67" s="354"/>
      <c r="P67" s="354"/>
      <c r="Q67" s="354"/>
      <c r="R67" s="354"/>
      <c r="S67" s="354"/>
      <c r="T67" s="354"/>
      <c r="U67" s="354"/>
      <c r="V67" s="355"/>
    </row>
    <row r="68" spans="1:22" ht="14.25" x14ac:dyDescent="0.15">
      <c r="A68" s="64"/>
    </row>
    <row r="69" spans="1:22" ht="19.5" x14ac:dyDescent="0.15">
      <c r="A69" s="509" t="s">
        <v>88</v>
      </c>
      <c r="B69" s="510"/>
      <c r="C69" s="513" t="s">
        <v>70</v>
      </c>
      <c r="D69" s="514"/>
      <c r="E69" s="515" t="str">
        <f>E51</f>
        <v>　年　月期</v>
      </c>
      <c r="F69" s="516"/>
      <c r="G69" s="517" t="str">
        <f t="shared" ref="G69" si="49">G51</f>
        <v>　年　月期</v>
      </c>
      <c r="H69" s="516"/>
      <c r="I69" s="517" t="str">
        <f t="shared" ref="I69" si="50">I51</f>
        <v>　年　月期</v>
      </c>
      <c r="J69" s="516"/>
      <c r="K69" s="517" t="str">
        <f t="shared" ref="K69" si="51">K51</f>
        <v>　年　月期</v>
      </c>
      <c r="L69" s="516"/>
      <c r="M69" s="517" t="str">
        <f t="shared" ref="M69" si="52">M51</f>
        <v>　年　月期</v>
      </c>
      <c r="N69" s="516"/>
      <c r="O69" s="517" t="str">
        <f t="shared" ref="O69" si="53">O51</f>
        <v>　年　月期</v>
      </c>
      <c r="P69" s="516"/>
      <c r="Q69" s="517" t="str">
        <f t="shared" ref="Q69" si="54">Q51</f>
        <v>　年　月期</v>
      </c>
      <c r="R69" s="516"/>
      <c r="S69" s="517" t="str">
        <f t="shared" ref="S69" si="55">S51</f>
        <v>　年　月期</v>
      </c>
      <c r="T69" s="516"/>
      <c r="U69" s="517" t="str">
        <f t="shared" ref="U69" si="56">U51</f>
        <v>　年　月期</v>
      </c>
      <c r="V69" s="520"/>
    </row>
    <row r="70" spans="1:22" ht="19.5" x14ac:dyDescent="0.15">
      <c r="A70" s="511"/>
      <c r="B70" s="512"/>
      <c r="C70" s="521" t="s">
        <v>71</v>
      </c>
      <c r="D70" s="522"/>
      <c r="E70" s="523">
        <f t="shared" ref="E70" si="57">E52</f>
        <v>0</v>
      </c>
      <c r="F70" s="524"/>
      <c r="G70" s="525">
        <f t="shared" ref="G70" si="58">G52</f>
        <v>0</v>
      </c>
      <c r="H70" s="524"/>
      <c r="I70" s="525">
        <f t="shared" ref="I70" si="59">I52</f>
        <v>0</v>
      </c>
      <c r="J70" s="524"/>
      <c r="K70" s="525">
        <f t="shared" ref="K70" si="60">K52</f>
        <v>0</v>
      </c>
      <c r="L70" s="524"/>
      <c r="M70" s="525">
        <f t="shared" ref="M70" si="61">M52</f>
        <v>0</v>
      </c>
      <c r="N70" s="524"/>
      <c r="O70" s="525">
        <f t="shared" ref="O70" si="62">O52</f>
        <v>0</v>
      </c>
      <c r="P70" s="524"/>
      <c r="Q70" s="525">
        <f t="shared" ref="Q70" si="63">Q52</f>
        <v>0</v>
      </c>
      <c r="R70" s="524"/>
      <c r="S70" s="525">
        <f t="shared" ref="S70" si="64">S52</f>
        <v>0</v>
      </c>
      <c r="T70" s="524"/>
      <c r="U70" s="525">
        <f t="shared" ref="U70" si="65">U52</f>
        <v>0</v>
      </c>
      <c r="V70" s="526"/>
    </row>
    <row r="71" spans="1:22" ht="18.75" x14ac:dyDescent="0.15">
      <c r="A71" s="68"/>
      <c r="B71" s="537" t="s">
        <v>73</v>
      </c>
      <c r="C71" s="538"/>
      <c r="D71" s="539"/>
      <c r="E71" s="540">
        <f>IFERROR(E53-E35,"-")</f>
        <v>0</v>
      </c>
      <c r="F71" s="519"/>
      <c r="G71" s="518">
        <f>IFERROR(G53-G35,"-")</f>
        <v>0</v>
      </c>
      <c r="H71" s="519"/>
      <c r="I71" s="518">
        <f>IFERROR(I53-I35,"-")</f>
        <v>0</v>
      </c>
      <c r="J71" s="519"/>
      <c r="K71" s="518">
        <f>IFERROR(K53-K35,"-")</f>
        <v>0</v>
      </c>
      <c r="L71" s="519"/>
      <c r="M71" s="518">
        <f>IFERROR(M53-M35,"-")</f>
        <v>0</v>
      </c>
      <c r="N71" s="519"/>
      <c r="O71" s="518">
        <f>IFERROR(O53-O35,"-")</f>
        <v>0</v>
      </c>
      <c r="P71" s="519"/>
      <c r="Q71" s="518">
        <f>IFERROR(Q53-Q35,"-")</f>
        <v>0</v>
      </c>
      <c r="R71" s="519"/>
      <c r="S71" s="518">
        <f>IFERROR(S53-S35,"-")</f>
        <v>0</v>
      </c>
      <c r="T71" s="519"/>
      <c r="U71" s="518">
        <f>IFERROR(U53-U35,"-")</f>
        <v>0</v>
      </c>
      <c r="V71" s="528"/>
    </row>
    <row r="72" spans="1:22" ht="18.75" x14ac:dyDescent="0.15">
      <c r="A72" s="69"/>
      <c r="B72" s="548" t="s">
        <v>86</v>
      </c>
      <c r="C72" s="549"/>
      <c r="D72" s="550"/>
      <c r="E72" s="535" t="str">
        <f>IFERROR(E53/E35,"-")</f>
        <v>-</v>
      </c>
      <c r="F72" s="536"/>
      <c r="G72" s="536" t="str">
        <f t="shared" ref="G72" si="66">IFERROR(G53/G35,"-")</f>
        <v>-</v>
      </c>
      <c r="H72" s="536"/>
      <c r="I72" s="536" t="str">
        <f t="shared" ref="I72" si="67">IFERROR(I53/I35,"-")</f>
        <v>-</v>
      </c>
      <c r="J72" s="536"/>
      <c r="K72" s="536" t="str">
        <f t="shared" ref="K72" si="68">IFERROR(K53/K35,"-")</f>
        <v>-</v>
      </c>
      <c r="L72" s="536"/>
      <c r="M72" s="536" t="str">
        <f t="shared" ref="M72" si="69">IFERROR(M53/M35,"-")</f>
        <v>-</v>
      </c>
      <c r="N72" s="536"/>
      <c r="O72" s="536" t="str">
        <f t="shared" ref="O72" si="70">IFERROR(O53/O35,"-")</f>
        <v>-</v>
      </c>
      <c r="P72" s="536"/>
      <c r="Q72" s="536" t="str">
        <f t="shared" ref="Q72" si="71">IFERROR(Q53/Q35,"-")</f>
        <v>-</v>
      </c>
      <c r="R72" s="536"/>
      <c r="S72" s="536" t="str">
        <f t="shared" ref="S72" si="72">IFERROR(S53/S35,"-")</f>
        <v>-</v>
      </c>
      <c r="T72" s="536"/>
      <c r="U72" s="536" t="str">
        <f t="shared" ref="U72" si="73">IFERROR(U53/U35,"-")</f>
        <v>-</v>
      </c>
      <c r="V72" s="551"/>
    </row>
    <row r="73" spans="1:22" ht="18.75" x14ac:dyDescent="0.15">
      <c r="A73" s="69"/>
      <c r="B73" s="529" t="s">
        <v>74</v>
      </c>
      <c r="C73" s="530"/>
      <c r="D73" s="531"/>
      <c r="E73" s="532">
        <f>IFERROR(E54-E36,"-")</f>
        <v>0</v>
      </c>
      <c r="F73" s="533"/>
      <c r="G73" s="533">
        <f>IFERROR(G54-G36,"-")</f>
        <v>0</v>
      </c>
      <c r="H73" s="533"/>
      <c r="I73" s="533">
        <f>IFERROR(I54-I36,"-")</f>
        <v>0</v>
      </c>
      <c r="J73" s="533"/>
      <c r="K73" s="533">
        <f>IFERROR(K54-K36,"-")</f>
        <v>0</v>
      </c>
      <c r="L73" s="533"/>
      <c r="M73" s="533">
        <f>IFERROR(M54-M36,"-")</f>
        <v>0</v>
      </c>
      <c r="N73" s="533"/>
      <c r="O73" s="533">
        <f>IFERROR(O54-O36,"-")</f>
        <v>0</v>
      </c>
      <c r="P73" s="533"/>
      <c r="Q73" s="533">
        <f>IFERROR(Q54-Q36,"-")</f>
        <v>0</v>
      </c>
      <c r="R73" s="533"/>
      <c r="S73" s="533">
        <f>IFERROR(S54-S36,"-")</f>
        <v>0</v>
      </c>
      <c r="T73" s="533"/>
      <c r="U73" s="533">
        <f>IFERROR(U54-U36,"-")</f>
        <v>0</v>
      </c>
      <c r="V73" s="534"/>
    </row>
    <row r="74" spans="1:22" ht="18.75" x14ac:dyDescent="0.15">
      <c r="A74" s="69"/>
      <c r="B74" s="552" t="s">
        <v>75</v>
      </c>
      <c r="C74" s="553"/>
      <c r="D74" s="554"/>
      <c r="E74" s="555">
        <f>IFERROR(E55-E37,"-")</f>
        <v>0</v>
      </c>
      <c r="F74" s="527"/>
      <c r="G74" s="527">
        <f>IFERROR(G55-G37,"-")</f>
        <v>0</v>
      </c>
      <c r="H74" s="527"/>
      <c r="I74" s="527">
        <f>IFERROR(I55-I37,"-")</f>
        <v>0</v>
      </c>
      <c r="J74" s="527"/>
      <c r="K74" s="527">
        <f>IFERROR(K55-K37,"-")</f>
        <v>0</v>
      </c>
      <c r="L74" s="527"/>
      <c r="M74" s="527">
        <f>IFERROR(M55-M37,"-")</f>
        <v>0</v>
      </c>
      <c r="N74" s="527"/>
      <c r="O74" s="527">
        <f>IFERROR(O55-O37,"-")</f>
        <v>0</v>
      </c>
      <c r="P74" s="527"/>
      <c r="Q74" s="527">
        <f>IFERROR(Q55-Q37,"-")</f>
        <v>0</v>
      </c>
      <c r="R74" s="527"/>
      <c r="S74" s="527">
        <f>IFERROR(S55-S37,"-")</f>
        <v>0</v>
      </c>
      <c r="T74" s="527"/>
      <c r="U74" s="527">
        <f>IFERROR(U55-U37,"-")</f>
        <v>0</v>
      </c>
      <c r="V74" s="541"/>
    </row>
    <row r="75" spans="1:22" ht="18.75" x14ac:dyDescent="0.15">
      <c r="A75" s="69"/>
      <c r="B75" s="548" t="s">
        <v>86</v>
      </c>
      <c r="C75" s="549"/>
      <c r="D75" s="550"/>
      <c r="E75" s="535" t="str">
        <f>IFERROR(E55/E37,"-")</f>
        <v>-</v>
      </c>
      <c r="F75" s="536"/>
      <c r="G75" s="536" t="str">
        <f t="shared" ref="G75" si="74">IFERROR(G55/G37,"-")</f>
        <v>-</v>
      </c>
      <c r="H75" s="536"/>
      <c r="I75" s="536" t="str">
        <f t="shared" ref="I75" si="75">IFERROR(I55/I37,"-")</f>
        <v>-</v>
      </c>
      <c r="J75" s="536"/>
      <c r="K75" s="536" t="str">
        <f t="shared" ref="K75" si="76">IFERROR(K55/K37,"-")</f>
        <v>-</v>
      </c>
      <c r="L75" s="536"/>
      <c r="M75" s="536" t="str">
        <f t="shared" ref="M75" si="77">IFERROR(M55/M37,"-")</f>
        <v>-</v>
      </c>
      <c r="N75" s="536"/>
      <c r="O75" s="536" t="str">
        <f t="shared" ref="O75" si="78">IFERROR(O55/O37,"-")</f>
        <v>-</v>
      </c>
      <c r="P75" s="536"/>
      <c r="Q75" s="536" t="str">
        <f t="shared" ref="Q75" si="79">IFERROR(Q55/Q37,"-")</f>
        <v>-</v>
      </c>
      <c r="R75" s="536"/>
      <c r="S75" s="536" t="str">
        <f t="shared" ref="S75" si="80">IFERROR(S55/S37,"-")</f>
        <v>-</v>
      </c>
      <c r="T75" s="536"/>
      <c r="U75" s="536" t="str">
        <f t="shared" ref="U75" si="81">IFERROR(U55/U37,"-")</f>
        <v>-</v>
      </c>
      <c r="V75" s="551"/>
    </row>
    <row r="76" spans="1:22" ht="9" customHeight="1" x14ac:dyDescent="0.15">
      <c r="A76" s="69"/>
      <c r="B76" s="542" t="s">
        <v>76</v>
      </c>
      <c r="C76" s="543"/>
      <c r="D76" s="544"/>
      <c r="E76" s="545">
        <f>IFERROR(E56-E38,"-")</f>
        <v>0</v>
      </c>
      <c r="F76" s="546"/>
      <c r="G76" s="546">
        <f>IFERROR(G56-G38,"-")</f>
        <v>0</v>
      </c>
      <c r="H76" s="546"/>
      <c r="I76" s="546">
        <f>IFERROR(I56-I38,"-")</f>
        <v>0</v>
      </c>
      <c r="J76" s="546"/>
      <c r="K76" s="546">
        <f>IFERROR(K56-K38,"-")</f>
        <v>0</v>
      </c>
      <c r="L76" s="546"/>
      <c r="M76" s="546">
        <f>IFERROR(M56-M38,"-")</f>
        <v>0</v>
      </c>
      <c r="N76" s="546"/>
      <c r="O76" s="546">
        <f>IFERROR(O56-O38,"-")</f>
        <v>0</v>
      </c>
      <c r="P76" s="546"/>
      <c r="Q76" s="546">
        <f>IFERROR(Q56-Q38,"-")</f>
        <v>0</v>
      </c>
      <c r="R76" s="546"/>
      <c r="S76" s="546">
        <f>IFERROR(S56-S38,"-")</f>
        <v>0</v>
      </c>
      <c r="T76" s="546"/>
      <c r="U76" s="546">
        <f>IFERROR(U56-U38,"-")</f>
        <v>0</v>
      </c>
      <c r="V76" s="547"/>
    </row>
    <row r="77" spans="1:22" ht="18.75" x14ac:dyDescent="0.15">
      <c r="A77" s="69"/>
      <c r="B77" s="558" t="s">
        <v>77</v>
      </c>
      <c r="C77" s="559"/>
      <c r="D77" s="560"/>
      <c r="E77" s="561">
        <f>IFERROR(E57-E39,"-")</f>
        <v>0</v>
      </c>
      <c r="F77" s="556"/>
      <c r="G77" s="556">
        <f>IFERROR(G57-G39,"-")</f>
        <v>0</v>
      </c>
      <c r="H77" s="556"/>
      <c r="I77" s="556">
        <f>IFERROR(I57-I39,"-")</f>
        <v>0</v>
      </c>
      <c r="J77" s="556"/>
      <c r="K77" s="556">
        <f>IFERROR(K57-K39,"-")</f>
        <v>0</v>
      </c>
      <c r="L77" s="556"/>
      <c r="M77" s="556">
        <f>IFERROR(M57-M39,"-")</f>
        <v>0</v>
      </c>
      <c r="N77" s="556"/>
      <c r="O77" s="556">
        <f>IFERROR(O57-O39,"-")</f>
        <v>0</v>
      </c>
      <c r="P77" s="556"/>
      <c r="Q77" s="556">
        <f>IFERROR(Q57-Q39,"-")</f>
        <v>0</v>
      </c>
      <c r="R77" s="556"/>
      <c r="S77" s="556">
        <f>IFERROR(S57-S39,"-")</f>
        <v>0</v>
      </c>
      <c r="T77" s="556"/>
      <c r="U77" s="556">
        <f>IFERROR(U57-U39,"-")</f>
        <v>0</v>
      </c>
      <c r="V77" s="557"/>
    </row>
    <row r="78" spans="1:22" ht="18.75" x14ac:dyDescent="0.15">
      <c r="A78" s="69"/>
      <c r="B78" s="548" t="s">
        <v>86</v>
      </c>
      <c r="C78" s="549"/>
      <c r="D78" s="550"/>
      <c r="E78" s="568" t="str">
        <f>IFERROR(E57/E39,"-")</f>
        <v>-</v>
      </c>
      <c r="F78" s="569"/>
      <c r="G78" s="569" t="str">
        <f t="shared" ref="G78" si="82">IFERROR(G57/G39,"-")</f>
        <v>-</v>
      </c>
      <c r="H78" s="569"/>
      <c r="I78" s="569" t="str">
        <f t="shared" ref="I78" si="83">IFERROR(I57/I39,"-")</f>
        <v>-</v>
      </c>
      <c r="J78" s="569"/>
      <c r="K78" s="569" t="str">
        <f t="shared" ref="K78" si="84">IFERROR(K57/K39,"-")</f>
        <v>-</v>
      </c>
      <c r="L78" s="569"/>
      <c r="M78" s="569" t="str">
        <f t="shared" ref="M78" si="85">IFERROR(M57/M39,"-")</f>
        <v>-</v>
      </c>
      <c r="N78" s="569"/>
      <c r="O78" s="569" t="str">
        <f t="shared" ref="O78" si="86">IFERROR(O57/O39,"-")</f>
        <v>-</v>
      </c>
      <c r="P78" s="569"/>
      <c r="Q78" s="569" t="str">
        <f t="shared" ref="Q78" si="87">IFERROR(Q57/Q39,"-")</f>
        <v>-</v>
      </c>
      <c r="R78" s="569"/>
      <c r="S78" s="569" t="str">
        <f t="shared" ref="S78" si="88">IFERROR(S57/S39,"-")</f>
        <v>-</v>
      </c>
      <c r="T78" s="569"/>
      <c r="U78" s="569" t="str">
        <f t="shared" ref="U78" si="89">IFERROR(U57/U39,"-")</f>
        <v>-</v>
      </c>
      <c r="V78" s="570"/>
    </row>
    <row r="79" spans="1:22" ht="18.75" x14ac:dyDescent="0.15">
      <c r="A79" s="69"/>
      <c r="B79" s="350" t="s">
        <v>78</v>
      </c>
      <c r="C79" s="351"/>
      <c r="D79" s="352"/>
      <c r="E79" s="353">
        <f t="shared" ref="E79:E88" si="90">IFERROR(E58-E40,"-")</f>
        <v>0</v>
      </c>
      <c r="F79" s="342"/>
      <c r="G79" s="342">
        <f t="shared" ref="G79:G88" si="91">IFERROR(G58-G40,"-")</f>
        <v>0</v>
      </c>
      <c r="H79" s="342"/>
      <c r="I79" s="342">
        <f t="shared" ref="I79:I88" si="92">IFERROR(I58-I40,"-")</f>
        <v>0</v>
      </c>
      <c r="J79" s="342"/>
      <c r="K79" s="342">
        <f t="shared" ref="K79:K88" si="93">IFERROR(K58-K40,"-")</f>
        <v>0</v>
      </c>
      <c r="L79" s="342"/>
      <c r="M79" s="342">
        <f t="shared" ref="M79:M88" si="94">IFERROR(M58-M40,"-")</f>
        <v>0</v>
      </c>
      <c r="N79" s="342"/>
      <c r="O79" s="342">
        <f t="shared" ref="O79:O88" si="95">IFERROR(O58-O40,"-")</f>
        <v>0</v>
      </c>
      <c r="P79" s="342"/>
      <c r="Q79" s="342">
        <f t="shared" ref="Q79:Q88" si="96">IFERROR(Q58-Q40,"-")</f>
        <v>0</v>
      </c>
      <c r="R79" s="342"/>
      <c r="S79" s="342">
        <f t="shared" ref="S79:S88" si="97">IFERROR(S58-S40,"-")</f>
        <v>0</v>
      </c>
      <c r="T79" s="342"/>
      <c r="U79" s="342">
        <f t="shared" ref="U79:U88" si="98">IFERROR(U58-U40,"-")</f>
        <v>0</v>
      </c>
      <c r="V79" s="343"/>
    </row>
    <row r="80" spans="1:22" ht="18.75" x14ac:dyDescent="0.15">
      <c r="A80" s="69"/>
      <c r="B80" s="385" t="s">
        <v>242</v>
      </c>
      <c r="C80" s="386"/>
      <c r="D80" s="387"/>
      <c r="E80" s="388">
        <f t="shared" si="90"/>
        <v>0</v>
      </c>
      <c r="F80" s="370"/>
      <c r="G80" s="370">
        <f t="shared" si="91"/>
        <v>0</v>
      </c>
      <c r="H80" s="370"/>
      <c r="I80" s="370">
        <f t="shared" si="92"/>
        <v>0</v>
      </c>
      <c r="J80" s="370"/>
      <c r="K80" s="370">
        <f t="shared" si="93"/>
        <v>0</v>
      </c>
      <c r="L80" s="370"/>
      <c r="M80" s="370">
        <f t="shared" si="94"/>
        <v>0</v>
      </c>
      <c r="N80" s="370"/>
      <c r="O80" s="370">
        <f t="shared" si="95"/>
        <v>0</v>
      </c>
      <c r="P80" s="370"/>
      <c r="Q80" s="370">
        <f t="shared" si="96"/>
        <v>0</v>
      </c>
      <c r="R80" s="370"/>
      <c r="S80" s="370">
        <f t="shared" si="97"/>
        <v>0</v>
      </c>
      <c r="T80" s="370"/>
      <c r="U80" s="370">
        <f t="shared" si="98"/>
        <v>0</v>
      </c>
      <c r="V80" s="371"/>
    </row>
    <row r="81" spans="1:247" ht="18.75" x14ac:dyDescent="0.15">
      <c r="A81" s="69"/>
      <c r="B81" s="362" t="s">
        <v>79</v>
      </c>
      <c r="C81" s="363"/>
      <c r="D81" s="364"/>
      <c r="E81" s="365">
        <f t="shared" si="90"/>
        <v>0</v>
      </c>
      <c r="F81" s="354"/>
      <c r="G81" s="354">
        <f t="shared" si="91"/>
        <v>0</v>
      </c>
      <c r="H81" s="354"/>
      <c r="I81" s="354">
        <f t="shared" si="92"/>
        <v>0</v>
      </c>
      <c r="J81" s="354"/>
      <c r="K81" s="354">
        <f t="shared" si="93"/>
        <v>0</v>
      </c>
      <c r="L81" s="354"/>
      <c r="M81" s="354">
        <f t="shared" si="94"/>
        <v>0</v>
      </c>
      <c r="N81" s="354"/>
      <c r="O81" s="354">
        <f t="shared" si="95"/>
        <v>0</v>
      </c>
      <c r="P81" s="354"/>
      <c r="Q81" s="354">
        <f t="shared" si="96"/>
        <v>0</v>
      </c>
      <c r="R81" s="354"/>
      <c r="S81" s="354">
        <f t="shared" si="97"/>
        <v>0</v>
      </c>
      <c r="T81" s="354"/>
      <c r="U81" s="354">
        <f t="shared" si="98"/>
        <v>0</v>
      </c>
      <c r="V81" s="355"/>
    </row>
    <row r="82" spans="1:247" ht="18.75" x14ac:dyDescent="0.15">
      <c r="A82" s="69"/>
      <c r="B82" s="350" t="s">
        <v>80</v>
      </c>
      <c r="C82" s="351"/>
      <c r="D82" s="352"/>
      <c r="E82" s="353">
        <f t="shared" si="90"/>
        <v>0</v>
      </c>
      <c r="F82" s="342"/>
      <c r="G82" s="342">
        <f t="shared" si="91"/>
        <v>0</v>
      </c>
      <c r="H82" s="342"/>
      <c r="I82" s="342">
        <f t="shared" si="92"/>
        <v>0</v>
      </c>
      <c r="J82" s="342"/>
      <c r="K82" s="342">
        <f t="shared" si="93"/>
        <v>0</v>
      </c>
      <c r="L82" s="342"/>
      <c r="M82" s="342">
        <f t="shared" si="94"/>
        <v>0</v>
      </c>
      <c r="N82" s="342"/>
      <c r="O82" s="342">
        <f t="shared" si="95"/>
        <v>0</v>
      </c>
      <c r="P82" s="342"/>
      <c r="Q82" s="342">
        <f t="shared" si="96"/>
        <v>0</v>
      </c>
      <c r="R82" s="342"/>
      <c r="S82" s="342">
        <f t="shared" si="97"/>
        <v>0</v>
      </c>
      <c r="T82" s="342"/>
      <c r="U82" s="342">
        <f t="shared" si="98"/>
        <v>0</v>
      </c>
      <c r="V82" s="343"/>
    </row>
    <row r="83" spans="1:247" ht="18.75" x14ac:dyDescent="0.15">
      <c r="A83" s="69"/>
      <c r="B83" s="366" t="s">
        <v>81</v>
      </c>
      <c r="C83" s="367"/>
      <c r="D83" s="368"/>
      <c r="E83" s="369">
        <f t="shared" si="90"/>
        <v>0</v>
      </c>
      <c r="F83" s="361"/>
      <c r="G83" s="361">
        <f t="shared" si="91"/>
        <v>0</v>
      </c>
      <c r="H83" s="361"/>
      <c r="I83" s="361">
        <f t="shared" si="92"/>
        <v>0</v>
      </c>
      <c r="J83" s="361"/>
      <c r="K83" s="361">
        <f t="shared" si="93"/>
        <v>0</v>
      </c>
      <c r="L83" s="361"/>
      <c r="M83" s="361">
        <f t="shared" si="94"/>
        <v>0</v>
      </c>
      <c r="N83" s="361"/>
      <c r="O83" s="361">
        <f t="shared" si="95"/>
        <v>0</v>
      </c>
      <c r="P83" s="361"/>
      <c r="Q83" s="361">
        <f t="shared" si="96"/>
        <v>0</v>
      </c>
      <c r="R83" s="361"/>
      <c r="S83" s="361">
        <f t="shared" si="97"/>
        <v>0</v>
      </c>
      <c r="T83" s="361"/>
      <c r="U83" s="361">
        <f t="shared" si="98"/>
        <v>0</v>
      </c>
      <c r="V83" s="414"/>
    </row>
    <row r="84" spans="1:247" ht="18.75" x14ac:dyDescent="0.15">
      <c r="A84" s="69"/>
      <c r="B84" s="362" t="s">
        <v>82</v>
      </c>
      <c r="C84" s="363"/>
      <c r="D84" s="364"/>
      <c r="E84" s="365">
        <f t="shared" si="90"/>
        <v>0</v>
      </c>
      <c r="F84" s="354"/>
      <c r="G84" s="354">
        <f t="shared" si="91"/>
        <v>0</v>
      </c>
      <c r="H84" s="354"/>
      <c r="I84" s="354">
        <f t="shared" si="92"/>
        <v>0</v>
      </c>
      <c r="J84" s="354"/>
      <c r="K84" s="354">
        <f t="shared" si="93"/>
        <v>0</v>
      </c>
      <c r="L84" s="354"/>
      <c r="M84" s="354">
        <f t="shared" si="94"/>
        <v>0</v>
      </c>
      <c r="N84" s="354"/>
      <c r="O84" s="354">
        <f t="shared" si="95"/>
        <v>0</v>
      </c>
      <c r="P84" s="354"/>
      <c r="Q84" s="354">
        <f t="shared" si="96"/>
        <v>0</v>
      </c>
      <c r="R84" s="354"/>
      <c r="S84" s="354">
        <f t="shared" si="97"/>
        <v>0</v>
      </c>
      <c r="T84" s="354"/>
      <c r="U84" s="354">
        <f t="shared" si="98"/>
        <v>0</v>
      </c>
      <c r="V84" s="355"/>
    </row>
    <row r="85" spans="1:247" ht="18.75" x14ac:dyDescent="0.15">
      <c r="A85" s="69"/>
      <c r="B85" s="356" t="s">
        <v>243</v>
      </c>
      <c r="C85" s="357"/>
      <c r="D85" s="358"/>
      <c r="E85" s="413">
        <f t="shared" si="90"/>
        <v>0</v>
      </c>
      <c r="F85" s="411"/>
      <c r="G85" s="411">
        <f t="shared" si="91"/>
        <v>0</v>
      </c>
      <c r="H85" s="411"/>
      <c r="I85" s="411">
        <f t="shared" si="92"/>
        <v>0</v>
      </c>
      <c r="J85" s="411"/>
      <c r="K85" s="411">
        <f t="shared" si="93"/>
        <v>0</v>
      </c>
      <c r="L85" s="411"/>
      <c r="M85" s="411">
        <f t="shared" si="94"/>
        <v>0</v>
      </c>
      <c r="N85" s="411"/>
      <c r="O85" s="411">
        <f t="shared" si="95"/>
        <v>0</v>
      </c>
      <c r="P85" s="411"/>
      <c r="Q85" s="411">
        <f t="shared" si="96"/>
        <v>0</v>
      </c>
      <c r="R85" s="411"/>
      <c r="S85" s="411">
        <f t="shared" si="97"/>
        <v>0</v>
      </c>
      <c r="T85" s="411"/>
      <c r="U85" s="411">
        <f t="shared" si="98"/>
        <v>0</v>
      </c>
      <c r="V85" s="412"/>
    </row>
    <row r="86" spans="1:247" ht="18.75" x14ac:dyDescent="0.15">
      <c r="A86" s="69"/>
      <c r="B86" s="356" t="s">
        <v>244</v>
      </c>
      <c r="C86" s="357"/>
      <c r="D86" s="358"/>
      <c r="E86" s="359" t="str">
        <f t="shared" si="90"/>
        <v>-</v>
      </c>
      <c r="F86" s="360"/>
      <c r="G86" s="360" t="str">
        <f t="shared" si="91"/>
        <v>-</v>
      </c>
      <c r="H86" s="360"/>
      <c r="I86" s="360" t="str">
        <f t="shared" si="92"/>
        <v>-</v>
      </c>
      <c r="J86" s="360"/>
      <c r="K86" s="360" t="str">
        <f t="shared" si="93"/>
        <v>-</v>
      </c>
      <c r="L86" s="360"/>
      <c r="M86" s="360" t="str">
        <f t="shared" si="94"/>
        <v>-</v>
      </c>
      <c r="N86" s="360"/>
      <c r="O86" s="360" t="str">
        <f t="shared" si="95"/>
        <v>-</v>
      </c>
      <c r="P86" s="360"/>
      <c r="Q86" s="360" t="str">
        <f t="shared" si="96"/>
        <v>-</v>
      </c>
      <c r="R86" s="360"/>
      <c r="S86" s="360" t="str">
        <f t="shared" si="97"/>
        <v>-</v>
      </c>
      <c r="T86" s="360"/>
      <c r="U86" s="360" t="str">
        <f t="shared" si="98"/>
        <v>-</v>
      </c>
      <c r="V86" s="427"/>
    </row>
    <row r="87" spans="1:247" ht="18.75" x14ac:dyDescent="0.15">
      <c r="A87" s="69"/>
      <c r="B87" s="350" t="s">
        <v>245</v>
      </c>
      <c r="C87" s="351"/>
      <c r="D87" s="352"/>
      <c r="E87" s="353">
        <f t="shared" si="90"/>
        <v>0</v>
      </c>
      <c r="F87" s="342"/>
      <c r="G87" s="342">
        <f t="shared" si="91"/>
        <v>0</v>
      </c>
      <c r="H87" s="342"/>
      <c r="I87" s="342">
        <f t="shared" si="92"/>
        <v>0</v>
      </c>
      <c r="J87" s="342"/>
      <c r="K87" s="342">
        <f t="shared" si="93"/>
        <v>0</v>
      </c>
      <c r="L87" s="342"/>
      <c r="M87" s="342">
        <f t="shared" si="94"/>
        <v>0</v>
      </c>
      <c r="N87" s="342"/>
      <c r="O87" s="342">
        <f t="shared" si="95"/>
        <v>0</v>
      </c>
      <c r="P87" s="342"/>
      <c r="Q87" s="342">
        <f t="shared" si="96"/>
        <v>0</v>
      </c>
      <c r="R87" s="342"/>
      <c r="S87" s="342">
        <f t="shared" si="97"/>
        <v>0</v>
      </c>
      <c r="T87" s="342"/>
      <c r="U87" s="342">
        <f t="shared" si="98"/>
        <v>0</v>
      </c>
      <c r="V87" s="343"/>
    </row>
    <row r="88" spans="1:247" ht="18.75" x14ac:dyDescent="0.15">
      <c r="A88" s="73"/>
      <c r="B88" s="362" t="s">
        <v>83</v>
      </c>
      <c r="C88" s="363"/>
      <c r="D88" s="364"/>
      <c r="E88" s="365">
        <f t="shared" si="90"/>
        <v>0</v>
      </c>
      <c r="F88" s="354"/>
      <c r="G88" s="354">
        <f t="shared" si="91"/>
        <v>0</v>
      </c>
      <c r="H88" s="354"/>
      <c r="I88" s="354">
        <f t="shared" si="92"/>
        <v>0</v>
      </c>
      <c r="J88" s="354"/>
      <c r="K88" s="354">
        <f t="shared" si="93"/>
        <v>0</v>
      </c>
      <c r="L88" s="354"/>
      <c r="M88" s="354">
        <f t="shared" si="94"/>
        <v>0</v>
      </c>
      <c r="N88" s="354"/>
      <c r="O88" s="354">
        <f t="shared" si="95"/>
        <v>0</v>
      </c>
      <c r="P88" s="354"/>
      <c r="Q88" s="354">
        <f t="shared" si="96"/>
        <v>0</v>
      </c>
      <c r="R88" s="354"/>
      <c r="S88" s="354">
        <f t="shared" si="97"/>
        <v>0</v>
      </c>
      <c r="T88" s="354"/>
      <c r="U88" s="354">
        <f t="shared" si="98"/>
        <v>0</v>
      </c>
      <c r="V88" s="355"/>
    </row>
    <row r="89" spans="1:247" ht="14.25" x14ac:dyDescent="0.15">
      <c r="A89" s="76" t="s">
        <v>87</v>
      </c>
      <c r="B89" s="77"/>
      <c r="C89" s="77"/>
      <c r="D89" s="77"/>
      <c r="E89" s="78"/>
      <c r="F89" s="78"/>
      <c r="G89" s="78"/>
      <c r="H89" s="78"/>
      <c r="I89" s="78"/>
      <c r="J89" s="78"/>
      <c r="K89" s="78"/>
      <c r="L89" s="78"/>
      <c r="M89" s="78"/>
      <c r="N89" s="78"/>
      <c r="O89" s="78"/>
      <c r="P89" s="78"/>
      <c r="Q89" s="78"/>
      <c r="R89" s="78"/>
      <c r="S89" s="78"/>
      <c r="T89" s="78"/>
      <c r="U89" s="78"/>
      <c r="V89" s="78"/>
    </row>
    <row r="90" spans="1:247" ht="15" thickBot="1" x14ac:dyDescent="0.2">
      <c r="A90" s="74"/>
      <c r="B90" s="75"/>
      <c r="C90" s="75"/>
      <c r="D90" s="75"/>
      <c r="E90" s="75"/>
      <c r="F90" s="75"/>
      <c r="G90" s="75"/>
      <c r="H90" s="75"/>
      <c r="I90" s="75"/>
      <c r="J90" s="75"/>
      <c r="K90" s="75"/>
      <c r="L90" s="75"/>
      <c r="M90" s="75"/>
      <c r="N90" s="75"/>
      <c r="O90" s="75"/>
      <c r="P90" s="75"/>
      <c r="Q90" s="75"/>
      <c r="R90" s="75"/>
      <c r="S90" s="75"/>
      <c r="T90" s="75"/>
      <c r="U90" s="75"/>
      <c r="V90" s="75"/>
    </row>
    <row r="91" spans="1:247" ht="14.25" x14ac:dyDescent="0.15">
      <c r="A91" s="43"/>
      <c r="B91" s="43"/>
      <c r="C91" s="43"/>
      <c r="D91" s="72"/>
      <c r="E91" s="43"/>
      <c r="F91" s="43"/>
      <c r="G91" s="43"/>
      <c r="H91" s="43"/>
      <c r="I91" s="43"/>
      <c r="J91" s="43"/>
      <c r="K91" s="43"/>
      <c r="L91" s="43"/>
      <c r="M91" s="43"/>
      <c r="N91" s="43"/>
      <c r="O91" s="43"/>
      <c r="P91" s="43"/>
      <c r="Q91" s="43"/>
      <c r="R91" s="43"/>
      <c r="S91" s="43"/>
      <c r="T91" s="43"/>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row>
    <row r="92" spans="1:247" ht="14.25" x14ac:dyDescent="0.15">
      <c r="A92" s="43" t="s">
        <v>90</v>
      </c>
      <c r="B92" s="2"/>
      <c r="C92" s="2"/>
      <c r="D92" s="2"/>
      <c r="E92" s="2"/>
      <c r="F92" s="2"/>
      <c r="G92" s="2"/>
      <c r="H92" s="2"/>
      <c r="I92" s="2"/>
      <c r="J92" s="2"/>
      <c r="K92" s="2"/>
      <c r="L92" s="2"/>
      <c r="M92" s="2"/>
      <c r="N92" s="2"/>
      <c r="O92" s="2"/>
      <c r="P92" s="2"/>
      <c r="Q92" s="3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row>
    <row r="93" spans="1:247" ht="13.5" x14ac:dyDescent="0.15">
      <c r="A93" s="425" t="s">
        <v>4</v>
      </c>
      <c r="B93" s="425"/>
      <c r="C93" s="310" t="s">
        <v>89</v>
      </c>
      <c r="D93" s="311"/>
      <c r="E93" s="311"/>
      <c r="F93" s="311"/>
      <c r="G93" s="311"/>
      <c r="H93" s="311"/>
      <c r="I93" s="311"/>
      <c r="J93" s="311"/>
      <c r="K93" s="311"/>
      <c r="L93" s="311"/>
      <c r="M93" s="311"/>
      <c r="N93" s="311"/>
      <c r="O93" s="311"/>
      <c r="P93" s="311"/>
      <c r="Q93" s="311"/>
      <c r="R93" s="311"/>
      <c r="S93" s="311"/>
      <c r="T93" s="311"/>
      <c r="U93" s="311"/>
      <c r="V93" s="31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row>
    <row r="94" spans="1:247" ht="9" customHeight="1" x14ac:dyDescent="0.15">
      <c r="A94" s="426" t="s">
        <v>34</v>
      </c>
      <c r="B94" s="426"/>
      <c r="C94" s="563"/>
      <c r="D94" s="564"/>
      <c r="E94" s="564"/>
      <c r="F94" s="564"/>
      <c r="G94" s="564"/>
      <c r="H94" s="564"/>
      <c r="I94" s="564"/>
      <c r="J94" s="564"/>
      <c r="K94" s="564"/>
      <c r="L94" s="564"/>
      <c r="M94" s="564"/>
      <c r="N94" s="564"/>
      <c r="O94" s="564"/>
      <c r="P94" s="564"/>
      <c r="Q94" s="564"/>
      <c r="R94" s="564"/>
      <c r="S94" s="564"/>
      <c r="T94" s="564"/>
      <c r="U94" s="564"/>
      <c r="V94" s="565"/>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row>
    <row r="95" spans="1:247" ht="14.25" x14ac:dyDescent="0.15">
      <c r="A95" s="424" t="s">
        <v>35</v>
      </c>
      <c r="B95" s="424"/>
      <c r="C95" s="415"/>
      <c r="D95" s="416"/>
      <c r="E95" s="416"/>
      <c r="F95" s="416"/>
      <c r="G95" s="416"/>
      <c r="H95" s="416"/>
      <c r="I95" s="416"/>
      <c r="J95" s="416"/>
      <c r="K95" s="416"/>
      <c r="L95" s="416"/>
      <c r="M95" s="416"/>
      <c r="N95" s="416"/>
      <c r="O95" s="416"/>
      <c r="P95" s="416"/>
      <c r="Q95" s="416"/>
      <c r="R95" s="416"/>
      <c r="S95" s="416"/>
      <c r="T95" s="416"/>
      <c r="U95" s="416"/>
      <c r="V95" s="417"/>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row>
    <row r="116" spans="1:247" ht="9.75" customHeight="1" x14ac:dyDescent="0.15"/>
    <row r="117" spans="1:247" s="40" customFormat="1" ht="9.75" customHeight="1" x14ac:dyDescent="0.15">
      <c r="A117" s="53"/>
      <c r="B117" s="53"/>
      <c r="C117" s="53"/>
      <c r="D117" s="53"/>
      <c r="E117" s="53"/>
      <c r="F117" s="53"/>
      <c r="G117" s="53"/>
      <c r="H117" s="53"/>
      <c r="I117" s="53"/>
      <c r="J117" s="53"/>
      <c r="K117" s="53"/>
      <c r="L117" s="53"/>
      <c r="M117" s="53"/>
      <c r="N117" s="53"/>
      <c r="O117" s="53"/>
      <c r="P117" s="53"/>
      <c r="Q117" s="53"/>
      <c r="R117" s="53"/>
      <c r="S117" s="53"/>
      <c r="T117" s="53"/>
      <c r="U117" s="53"/>
      <c r="V117" s="53"/>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row>
    <row r="118" spans="1:247" s="2" customFormat="1" ht="13.5" x14ac:dyDescent="0.15">
      <c r="A118" s="53"/>
      <c r="B118" s="53"/>
      <c r="C118" s="53"/>
      <c r="D118" s="53"/>
      <c r="E118" s="53"/>
      <c r="F118" s="53"/>
      <c r="G118" s="53"/>
      <c r="H118" s="53"/>
      <c r="I118" s="53"/>
      <c r="J118" s="53"/>
      <c r="K118" s="53"/>
      <c r="L118" s="53"/>
      <c r="M118" s="53"/>
      <c r="N118" s="53"/>
      <c r="O118" s="53"/>
      <c r="P118" s="53"/>
      <c r="Q118" s="53"/>
      <c r="R118" s="53"/>
      <c r="S118" s="53"/>
      <c r="T118" s="53"/>
      <c r="U118" s="53"/>
      <c r="V118" s="53"/>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row>
    <row r="119" spans="1:247" s="2" customFormat="1" ht="13.5" x14ac:dyDescent="0.15">
      <c r="A119" s="53"/>
      <c r="B119" s="53"/>
      <c r="C119" s="53"/>
      <c r="D119" s="53"/>
      <c r="E119" s="53"/>
      <c r="F119" s="53"/>
      <c r="G119" s="53"/>
      <c r="H119" s="53"/>
      <c r="I119" s="53"/>
      <c r="J119" s="53"/>
      <c r="K119" s="53"/>
      <c r="L119" s="53"/>
      <c r="M119" s="53"/>
      <c r="N119" s="53"/>
      <c r="O119" s="53"/>
      <c r="P119" s="53"/>
      <c r="Q119" s="53"/>
      <c r="R119" s="53"/>
      <c r="S119" s="53"/>
      <c r="T119" s="53"/>
      <c r="U119" s="53"/>
      <c r="V119" s="53"/>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row>
    <row r="120" spans="1:247" s="2" customFormat="1" ht="35.25" customHeight="1" x14ac:dyDescent="0.15">
      <c r="A120" s="53"/>
      <c r="B120" s="53"/>
      <c r="C120" s="53"/>
      <c r="D120" s="53"/>
      <c r="E120" s="53"/>
      <c r="F120" s="53"/>
      <c r="G120" s="53"/>
      <c r="H120" s="53"/>
      <c r="I120" s="53"/>
      <c r="J120" s="53"/>
      <c r="K120" s="53"/>
      <c r="L120" s="53"/>
      <c r="M120" s="53"/>
      <c r="N120" s="53"/>
      <c r="O120" s="53"/>
      <c r="P120" s="53"/>
      <c r="Q120" s="53"/>
      <c r="R120" s="53"/>
      <c r="S120" s="53"/>
      <c r="T120" s="53"/>
      <c r="U120" s="53"/>
      <c r="V120" s="53"/>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row>
    <row r="121" spans="1:247" s="2" customFormat="1" ht="35.25" customHeight="1" x14ac:dyDescent="0.15">
      <c r="A121" s="53"/>
      <c r="B121" s="53"/>
      <c r="C121" s="53"/>
      <c r="D121" s="53"/>
      <c r="E121" s="53"/>
      <c r="F121" s="53"/>
      <c r="G121" s="53"/>
      <c r="H121" s="53"/>
      <c r="I121" s="53"/>
      <c r="J121" s="53"/>
      <c r="K121" s="53"/>
      <c r="L121" s="53"/>
      <c r="M121" s="53"/>
      <c r="N121" s="53"/>
      <c r="O121" s="53"/>
      <c r="P121" s="53"/>
      <c r="Q121" s="53"/>
      <c r="R121" s="53"/>
      <c r="S121" s="53"/>
      <c r="T121" s="53"/>
      <c r="U121" s="53"/>
      <c r="V121" s="53"/>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row>
  </sheetData>
  <dataConsolidate/>
  <mergeCells count="612">
    <mergeCell ref="C94:V94"/>
    <mergeCell ref="C93:V93"/>
    <mergeCell ref="E49:F49"/>
    <mergeCell ref="B49:D49"/>
    <mergeCell ref="U49:V49"/>
    <mergeCell ref="S49:T49"/>
    <mergeCell ref="Q49:R49"/>
    <mergeCell ref="O49:P49"/>
    <mergeCell ref="B72:D72"/>
    <mergeCell ref="B78:D78"/>
    <mergeCell ref="E78:F78"/>
    <mergeCell ref="G78:H78"/>
    <mergeCell ref="I78:J78"/>
    <mergeCell ref="K78:L78"/>
    <mergeCell ref="M78:N78"/>
    <mergeCell ref="O78:P78"/>
    <mergeCell ref="Q78:R78"/>
    <mergeCell ref="S78:T78"/>
    <mergeCell ref="U78:V78"/>
    <mergeCell ref="M72:N72"/>
    <mergeCell ref="O72:P72"/>
    <mergeCell ref="Q72:R72"/>
    <mergeCell ref="S72:T72"/>
    <mergeCell ref="U72:V72"/>
    <mergeCell ref="M49:N49"/>
    <mergeCell ref="K49:L49"/>
    <mergeCell ref="I49:J49"/>
    <mergeCell ref="G49:H49"/>
    <mergeCell ref="U88:V88"/>
    <mergeCell ref="B88:D88"/>
    <mergeCell ref="E88:F88"/>
    <mergeCell ref="G88:H88"/>
    <mergeCell ref="I88:J88"/>
    <mergeCell ref="K88:L88"/>
    <mergeCell ref="M88:N88"/>
    <mergeCell ref="O88:P88"/>
    <mergeCell ref="Q88:R88"/>
    <mergeCell ref="S88:T88"/>
    <mergeCell ref="U86:V86"/>
    <mergeCell ref="B87:D87"/>
    <mergeCell ref="E87:F87"/>
    <mergeCell ref="G87:H87"/>
    <mergeCell ref="I87:J87"/>
    <mergeCell ref="K87:L87"/>
    <mergeCell ref="M87:N87"/>
    <mergeCell ref="O87:P87"/>
    <mergeCell ref="Q87:R87"/>
    <mergeCell ref="S87:T87"/>
    <mergeCell ref="U87:V87"/>
    <mergeCell ref="B86:D86"/>
    <mergeCell ref="E86:F86"/>
    <mergeCell ref="G86:H86"/>
    <mergeCell ref="I86:J86"/>
    <mergeCell ref="K86:L86"/>
    <mergeCell ref="M86:N86"/>
    <mergeCell ref="O86:P86"/>
    <mergeCell ref="Q86:R86"/>
    <mergeCell ref="S86:T86"/>
    <mergeCell ref="U84:V84"/>
    <mergeCell ref="B85:D85"/>
    <mergeCell ref="E85:F85"/>
    <mergeCell ref="G85:H85"/>
    <mergeCell ref="I85:J85"/>
    <mergeCell ref="K85:L85"/>
    <mergeCell ref="M85:N85"/>
    <mergeCell ref="O85:P85"/>
    <mergeCell ref="Q85:R85"/>
    <mergeCell ref="S85:T85"/>
    <mergeCell ref="U85:V85"/>
    <mergeCell ref="B84:D84"/>
    <mergeCell ref="E84:F84"/>
    <mergeCell ref="G84:H84"/>
    <mergeCell ref="I84:J84"/>
    <mergeCell ref="K84:L84"/>
    <mergeCell ref="M84:N84"/>
    <mergeCell ref="O84:P84"/>
    <mergeCell ref="Q84:R84"/>
    <mergeCell ref="S84:T84"/>
    <mergeCell ref="U82:V82"/>
    <mergeCell ref="B83:D83"/>
    <mergeCell ref="E83:F83"/>
    <mergeCell ref="G83:H83"/>
    <mergeCell ref="I83:J83"/>
    <mergeCell ref="K83:L83"/>
    <mergeCell ref="M83:N83"/>
    <mergeCell ref="O83:P83"/>
    <mergeCell ref="Q83:R83"/>
    <mergeCell ref="S83:T83"/>
    <mergeCell ref="U83:V83"/>
    <mergeCell ref="B82:D82"/>
    <mergeCell ref="E82:F82"/>
    <mergeCell ref="G82:H82"/>
    <mergeCell ref="I82:J82"/>
    <mergeCell ref="K82:L82"/>
    <mergeCell ref="M82:N82"/>
    <mergeCell ref="O82:P82"/>
    <mergeCell ref="Q82:R82"/>
    <mergeCell ref="S82:T82"/>
    <mergeCell ref="U80:V80"/>
    <mergeCell ref="B81:D81"/>
    <mergeCell ref="E81:F81"/>
    <mergeCell ref="G81:H81"/>
    <mergeCell ref="I81:J81"/>
    <mergeCell ref="K81:L81"/>
    <mergeCell ref="M81:N81"/>
    <mergeCell ref="O81:P81"/>
    <mergeCell ref="Q81:R81"/>
    <mergeCell ref="S81:T81"/>
    <mergeCell ref="U81:V81"/>
    <mergeCell ref="B80:D80"/>
    <mergeCell ref="E80:F80"/>
    <mergeCell ref="G80:H80"/>
    <mergeCell ref="I80:J80"/>
    <mergeCell ref="K80:L80"/>
    <mergeCell ref="M80:N80"/>
    <mergeCell ref="O80:P80"/>
    <mergeCell ref="Q80:R80"/>
    <mergeCell ref="S80:T80"/>
    <mergeCell ref="U77:V77"/>
    <mergeCell ref="B79:D79"/>
    <mergeCell ref="E79:F79"/>
    <mergeCell ref="G79:H79"/>
    <mergeCell ref="I79:J79"/>
    <mergeCell ref="K79:L79"/>
    <mergeCell ref="M79:N79"/>
    <mergeCell ref="O79:P79"/>
    <mergeCell ref="Q79:R79"/>
    <mergeCell ref="S79:T79"/>
    <mergeCell ref="U79:V79"/>
    <mergeCell ref="B77:D77"/>
    <mergeCell ref="E77:F77"/>
    <mergeCell ref="G77:H77"/>
    <mergeCell ref="I77:J77"/>
    <mergeCell ref="K77:L77"/>
    <mergeCell ref="M77:N77"/>
    <mergeCell ref="O77:P77"/>
    <mergeCell ref="Q77:R77"/>
    <mergeCell ref="S77:T77"/>
    <mergeCell ref="U74:V74"/>
    <mergeCell ref="B76:D76"/>
    <mergeCell ref="E76:F76"/>
    <mergeCell ref="G76:H76"/>
    <mergeCell ref="I76:J76"/>
    <mergeCell ref="K76:L76"/>
    <mergeCell ref="M76:N76"/>
    <mergeCell ref="O76:P76"/>
    <mergeCell ref="Q76:R76"/>
    <mergeCell ref="S76:T76"/>
    <mergeCell ref="U76:V76"/>
    <mergeCell ref="B75:D75"/>
    <mergeCell ref="E75:F75"/>
    <mergeCell ref="G75:H75"/>
    <mergeCell ref="I75:J75"/>
    <mergeCell ref="K75:L75"/>
    <mergeCell ref="M75:N75"/>
    <mergeCell ref="O75:P75"/>
    <mergeCell ref="Q75:R75"/>
    <mergeCell ref="S75:T75"/>
    <mergeCell ref="U75:V75"/>
    <mergeCell ref="B74:D74"/>
    <mergeCell ref="E74:F74"/>
    <mergeCell ref="G74:H74"/>
    <mergeCell ref="I74:J74"/>
    <mergeCell ref="K74:L74"/>
    <mergeCell ref="M74:N74"/>
    <mergeCell ref="O74:P74"/>
    <mergeCell ref="Q74:R74"/>
    <mergeCell ref="S74:T74"/>
    <mergeCell ref="U71:V71"/>
    <mergeCell ref="B73:D73"/>
    <mergeCell ref="E73:F73"/>
    <mergeCell ref="G73:H73"/>
    <mergeCell ref="I73:J73"/>
    <mergeCell ref="K73:L73"/>
    <mergeCell ref="M73:N73"/>
    <mergeCell ref="O73:P73"/>
    <mergeCell ref="Q73:R73"/>
    <mergeCell ref="S73:T73"/>
    <mergeCell ref="U73:V73"/>
    <mergeCell ref="E72:F72"/>
    <mergeCell ref="G72:H72"/>
    <mergeCell ref="I72:J72"/>
    <mergeCell ref="K72:L72"/>
    <mergeCell ref="B71:D71"/>
    <mergeCell ref="E71:F71"/>
    <mergeCell ref="G71:H71"/>
    <mergeCell ref="I71:J71"/>
    <mergeCell ref="K71:L71"/>
    <mergeCell ref="M71:N71"/>
    <mergeCell ref="O71:P71"/>
    <mergeCell ref="Q71:R71"/>
    <mergeCell ref="S71:T71"/>
    <mergeCell ref="S69:T69"/>
    <mergeCell ref="U69:V69"/>
    <mergeCell ref="C70:D70"/>
    <mergeCell ref="E70:F70"/>
    <mergeCell ref="G70:H70"/>
    <mergeCell ref="I70:J70"/>
    <mergeCell ref="K70:L70"/>
    <mergeCell ref="M70:N70"/>
    <mergeCell ref="O70:P70"/>
    <mergeCell ref="Q70:R70"/>
    <mergeCell ref="S70:T70"/>
    <mergeCell ref="U70:V70"/>
    <mergeCell ref="A69:B70"/>
    <mergeCell ref="C69:D69"/>
    <mergeCell ref="E69:F69"/>
    <mergeCell ref="G69:H69"/>
    <mergeCell ref="I69:J69"/>
    <mergeCell ref="K69:L69"/>
    <mergeCell ref="M69:N69"/>
    <mergeCell ref="O69:P69"/>
    <mergeCell ref="Q69:R69"/>
    <mergeCell ref="U67:V67"/>
    <mergeCell ref="B67:D67"/>
    <mergeCell ref="E67:F67"/>
    <mergeCell ref="G67:H67"/>
    <mergeCell ref="I67:J67"/>
    <mergeCell ref="K67:L67"/>
    <mergeCell ref="M67:N67"/>
    <mergeCell ref="O67:P67"/>
    <mergeCell ref="Q67:R67"/>
    <mergeCell ref="S67:T67"/>
    <mergeCell ref="U65:V65"/>
    <mergeCell ref="B66:D66"/>
    <mergeCell ref="E66:F66"/>
    <mergeCell ref="G66:H66"/>
    <mergeCell ref="I66:J66"/>
    <mergeCell ref="K66:L66"/>
    <mergeCell ref="M66:N66"/>
    <mergeCell ref="O66:P66"/>
    <mergeCell ref="Q66:R66"/>
    <mergeCell ref="S66:T66"/>
    <mergeCell ref="U66:V66"/>
    <mergeCell ref="B65:D65"/>
    <mergeCell ref="E65:F65"/>
    <mergeCell ref="G65:H65"/>
    <mergeCell ref="I65:J65"/>
    <mergeCell ref="K65:L65"/>
    <mergeCell ref="M65:N65"/>
    <mergeCell ref="O65:P65"/>
    <mergeCell ref="Q65:R65"/>
    <mergeCell ref="S65:T65"/>
    <mergeCell ref="U63:V63"/>
    <mergeCell ref="B64:D64"/>
    <mergeCell ref="E64:F64"/>
    <mergeCell ref="G64:H64"/>
    <mergeCell ref="I64:J64"/>
    <mergeCell ref="K64:L64"/>
    <mergeCell ref="M64:N64"/>
    <mergeCell ref="O64:P64"/>
    <mergeCell ref="Q64:R64"/>
    <mergeCell ref="S64:T64"/>
    <mergeCell ref="U64:V64"/>
    <mergeCell ref="B63:D63"/>
    <mergeCell ref="E63:F63"/>
    <mergeCell ref="G63:H63"/>
    <mergeCell ref="I63:J63"/>
    <mergeCell ref="K63:L63"/>
    <mergeCell ref="M63:N63"/>
    <mergeCell ref="O63:P63"/>
    <mergeCell ref="Q63:R63"/>
    <mergeCell ref="S63:T63"/>
    <mergeCell ref="U61:V61"/>
    <mergeCell ref="B62:D62"/>
    <mergeCell ref="E62:F62"/>
    <mergeCell ref="G62:H62"/>
    <mergeCell ref="I62:J62"/>
    <mergeCell ref="K62:L62"/>
    <mergeCell ref="M62:N62"/>
    <mergeCell ref="O62:P62"/>
    <mergeCell ref="Q62:R62"/>
    <mergeCell ref="S62:T62"/>
    <mergeCell ref="U62:V62"/>
    <mergeCell ref="B61:D61"/>
    <mergeCell ref="E61:F61"/>
    <mergeCell ref="G61:H61"/>
    <mergeCell ref="I61:J61"/>
    <mergeCell ref="K61:L61"/>
    <mergeCell ref="M61:N61"/>
    <mergeCell ref="O61:P61"/>
    <mergeCell ref="Q61:R61"/>
    <mergeCell ref="S61:T61"/>
    <mergeCell ref="U59:V59"/>
    <mergeCell ref="B60:D60"/>
    <mergeCell ref="E60:F60"/>
    <mergeCell ref="G60:H60"/>
    <mergeCell ref="I60:J60"/>
    <mergeCell ref="K60:L60"/>
    <mergeCell ref="M60:N60"/>
    <mergeCell ref="O60:P60"/>
    <mergeCell ref="Q60:R60"/>
    <mergeCell ref="S60:T60"/>
    <mergeCell ref="U60:V60"/>
    <mergeCell ref="B59:D59"/>
    <mergeCell ref="E59:F59"/>
    <mergeCell ref="G59:H59"/>
    <mergeCell ref="I59:J59"/>
    <mergeCell ref="K59:L59"/>
    <mergeCell ref="M59:N59"/>
    <mergeCell ref="O59:P59"/>
    <mergeCell ref="Q59:R59"/>
    <mergeCell ref="S59:T59"/>
    <mergeCell ref="U57:V57"/>
    <mergeCell ref="B58:D58"/>
    <mergeCell ref="E58:F58"/>
    <mergeCell ref="G58:H58"/>
    <mergeCell ref="I58:J58"/>
    <mergeCell ref="K58:L58"/>
    <mergeCell ref="M58:N58"/>
    <mergeCell ref="O58:P58"/>
    <mergeCell ref="Q58:R58"/>
    <mergeCell ref="S58:T58"/>
    <mergeCell ref="U58:V58"/>
    <mergeCell ref="B57:D57"/>
    <mergeCell ref="E57:F57"/>
    <mergeCell ref="G57:H57"/>
    <mergeCell ref="I57:J57"/>
    <mergeCell ref="K57:L57"/>
    <mergeCell ref="M57:N57"/>
    <mergeCell ref="O57:P57"/>
    <mergeCell ref="Q57:R57"/>
    <mergeCell ref="S57:T57"/>
    <mergeCell ref="U55:V55"/>
    <mergeCell ref="B56:D56"/>
    <mergeCell ref="E56:F56"/>
    <mergeCell ref="G56:H56"/>
    <mergeCell ref="I56:J56"/>
    <mergeCell ref="K56:L56"/>
    <mergeCell ref="M56:N56"/>
    <mergeCell ref="O56:P56"/>
    <mergeCell ref="Q56:R56"/>
    <mergeCell ref="S56:T56"/>
    <mergeCell ref="U56:V56"/>
    <mergeCell ref="B55:D55"/>
    <mergeCell ref="E55:F55"/>
    <mergeCell ref="G55:H55"/>
    <mergeCell ref="I55:J55"/>
    <mergeCell ref="K55:L55"/>
    <mergeCell ref="M55:N55"/>
    <mergeCell ref="O55:P55"/>
    <mergeCell ref="Q55:R55"/>
    <mergeCell ref="S55:T55"/>
    <mergeCell ref="U53:V53"/>
    <mergeCell ref="B54:D54"/>
    <mergeCell ref="E54:F54"/>
    <mergeCell ref="G54:H54"/>
    <mergeCell ref="I54:J54"/>
    <mergeCell ref="K54:L54"/>
    <mergeCell ref="M54:N54"/>
    <mergeCell ref="O54:P54"/>
    <mergeCell ref="Q54:R54"/>
    <mergeCell ref="S54:T54"/>
    <mergeCell ref="U54:V54"/>
    <mergeCell ref="B53:D53"/>
    <mergeCell ref="E53:F53"/>
    <mergeCell ref="G53:H53"/>
    <mergeCell ref="I53:J53"/>
    <mergeCell ref="K53:L53"/>
    <mergeCell ref="M53:N53"/>
    <mergeCell ref="O53:P53"/>
    <mergeCell ref="Q53:R53"/>
    <mergeCell ref="S53:T53"/>
    <mergeCell ref="I51:J51"/>
    <mergeCell ref="K51:L51"/>
    <mergeCell ref="M51:N51"/>
    <mergeCell ref="O51:P51"/>
    <mergeCell ref="Q51:R51"/>
    <mergeCell ref="S51:T51"/>
    <mergeCell ref="U51:V51"/>
    <mergeCell ref="C52:D52"/>
    <mergeCell ref="E52:F52"/>
    <mergeCell ref="G52:H52"/>
    <mergeCell ref="I52:J52"/>
    <mergeCell ref="K52:L52"/>
    <mergeCell ref="M52:N52"/>
    <mergeCell ref="O52:P52"/>
    <mergeCell ref="Q52:R52"/>
    <mergeCell ref="S52:T52"/>
    <mergeCell ref="U52:V52"/>
    <mergeCell ref="A1:S1"/>
    <mergeCell ref="C3:I3"/>
    <mergeCell ref="J3:L3"/>
    <mergeCell ref="M3:O3"/>
    <mergeCell ref="P3:S3"/>
    <mergeCell ref="C4:I4"/>
    <mergeCell ref="J4:L4"/>
    <mergeCell ref="M4:O4"/>
    <mergeCell ref="P4:R4"/>
    <mergeCell ref="S4:V4"/>
    <mergeCell ref="O13:P13"/>
    <mergeCell ref="Q13:R13"/>
    <mergeCell ref="S13:T13"/>
    <mergeCell ref="A20:B20"/>
    <mergeCell ref="C20:E20"/>
    <mergeCell ref="A8:R8"/>
    <mergeCell ref="A9:D11"/>
    <mergeCell ref="E9:F11"/>
    <mergeCell ref="G9:N11"/>
    <mergeCell ref="O9:V9"/>
    <mergeCell ref="O10:P10"/>
    <mergeCell ref="Q10:R10"/>
    <mergeCell ref="S10:T10"/>
    <mergeCell ref="U10:V10"/>
    <mergeCell ref="O11:P11"/>
    <mergeCell ref="Q11:R11"/>
    <mergeCell ref="S11:T11"/>
    <mergeCell ref="U11:V11"/>
    <mergeCell ref="F24:V24"/>
    <mergeCell ref="C25:E25"/>
    <mergeCell ref="F25:V25"/>
    <mergeCell ref="C26:E26"/>
    <mergeCell ref="F26:V26"/>
    <mergeCell ref="S35:T35"/>
    <mergeCell ref="B12:D12"/>
    <mergeCell ref="E12:F12"/>
    <mergeCell ref="G12:N12"/>
    <mergeCell ref="O12:P12"/>
    <mergeCell ref="Q12:R12"/>
    <mergeCell ref="S12:T12"/>
    <mergeCell ref="U12:V12"/>
    <mergeCell ref="U13:V13"/>
    <mergeCell ref="B14:D14"/>
    <mergeCell ref="E14:F14"/>
    <mergeCell ref="G14:N14"/>
    <mergeCell ref="O14:P14"/>
    <mergeCell ref="Q14:R14"/>
    <mergeCell ref="S14:T14"/>
    <mergeCell ref="U14:V14"/>
    <mergeCell ref="B13:D13"/>
    <mergeCell ref="E13:F13"/>
    <mergeCell ref="G13:N13"/>
    <mergeCell ref="C95:V95"/>
    <mergeCell ref="A19:B19"/>
    <mergeCell ref="C19:F19"/>
    <mergeCell ref="G19:L19"/>
    <mergeCell ref="M19:P19"/>
    <mergeCell ref="Q19:V19"/>
    <mergeCell ref="A95:B95"/>
    <mergeCell ref="A93:B93"/>
    <mergeCell ref="A94:B94"/>
    <mergeCell ref="O47:P47"/>
    <mergeCell ref="Q47:R47"/>
    <mergeCell ref="S47:T47"/>
    <mergeCell ref="U47:V47"/>
    <mergeCell ref="A51:B52"/>
    <mergeCell ref="C51:D51"/>
    <mergeCell ref="E51:F51"/>
    <mergeCell ref="G51:H51"/>
    <mergeCell ref="F20:V20"/>
    <mergeCell ref="A21:B26"/>
    <mergeCell ref="C21:D23"/>
    <mergeCell ref="F21:V21"/>
    <mergeCell ref="F22:V22"/>
    <mergeCell ref="F23:V23"/>
    <mergeCell ref="C24:E24"/>
    <mergeCell ref="U46:V46"/>
    <mergeCell ref="U42:V42"/>
    <mergeCell ref="E46:F46"/>
    <mergeCell ref="G46:H46"/>
    <mergeCell ref="I46:J46"/>
    <mergeCell ref="K46:L46"/>
    <mergeCell ref="M46:N46"/>
    <mergeCell ref="O46:P46"/>
    <mergeCell ref="Q46:R46"/>
    <mergeCell ref="S46:T46"/>
    <mergeCell ref="E42:F42"/>
    <mergeCell ref="G42:H42"/>
    <mergeCell ref="I42:J42"/>
    <mergeCell ref="K42:L42"/>
    <mergeCell ref="M42:N42"/>
    <mergeCell ref="O42:P42"/>
    <mergeCell ref="Q42:R42"/>
    <mergeCell ref="S42:T42"/>
    <mergeCell ref="U44:V44"/>
    <mergeCell ref="U43:V43"/>
    <mergeCell ref="O43:P43"/>
    <mergeCell ref="Q43:R43"/>
    <mergeCell ref="S43:T43"/>
    <mergeCell ref="B42:D42"/>
    <mergeCell ref="B40:D40"/>
    <mergeCell ref="B39:D39"/>
    <mergeCell ref="U34:V34"/>
    <mergeCell ref="S34:T34"/>
    <mergeCell ref="Q34:R34"/>
    <mergeCell ref="O34:P34"/>
    <mergeCell ref="M34:N34"/>
    <mergeCell ref="B37:D37"/>
    <mergeCell ref="U39:V39"/>
    <mergeCell ref="E40:F40"/>
    <mergeCell ref="G40:H40"/>
    <mergeCell ref="I40:J40"/>
    <mergeCell ref="K40:L40"/>
    <mergeCell ref="M40:N40"/>
    <mergeCell ref="O40:P40"/>
    <mergeCell ref="Q40:R40"/>
    <mergeCell ref="S40:T40"/>
    <mergeCell ref="E39:F39"/>
    <mergeCell ref="G39:H39"/>
    <mergeCell ref="K34:L34"/>
    <mergeCell ref="I34:J34"/>
    <mergeCell ref="G34:H34"/>
    <mergeCell ref="E34:F34"/>
    <mergeCell ref="E37:F37"/>
    <mergeCell ref="G37:H37"/>
    <mergeCell ref="I37:J37"/>
    <mergeCell ref="K37:L37"/>
    <mergeCell ref="A33:B34"/>
    <mergeCell ref="C33:D33"/>
    <mergeCell ref="C34:D34"/>
    <mergeCell ref="E36:F36"/>
    <mergeCell ref="G36:H36"/>
    <mergeCell ref="I36:J36"/>
    <mergeCell ref="K36:L36"/>
    <mergeCell ref="E35:F35"/>
    <mergeCell ref="G35:H35"/>
    <mergeCell ref="I35:J35"/>
    <mergeCell ref="K35:L35"/>
    <mergeCell ref="S39:T39"/>
    <mergeCell ref="U36:V36"/>
    <mergeCell ref="M37:N37"/>
    <mergeCell ref="O37:P37"/>
    <mergeCell ref="Q37:R37"/>
    <mergeCell ref="S37:T37"/>
    <mergeCell ref="B36:D36"/>
    <mergeCell ref="B35:D35"/>
    <mergeCell ref="B41:D41"/>
    <mergeCell ref="E41:F41"/>
    <mergeCell ref="G41:H41"/>
    <mergeCell ref="I39:J39"/>
    <mergeCell ref="K39:L39"/>
    <mergeCell ref="M39:N39"/>
    <mergeCell ref="O39:P39"/>
    <mergeCell ref="Q39:R39"/>
    <mergeCell ref="U35:V35"/>
    <mergeCell ref="M36:N36"/>
    <mergeCell ref="O36:P36"/>
    <mergeCell ref="Q36:R36"/>
    <mergeCell ref="S36:T36"/>
    <mergeCell ref="M35:N35"/>
    <mergeCell ref="O35:P35"/>
    <mergeCell ref="Q35:R35"/>
    <mergeCell ref="B43:D43"/>
    <mergeCell ref="E43:F43"/>
    <mergeCell ref="G43:H43"/>
    <mergeCell ref="I43:J43"/>
    <mergeCell ref="K43:L43"/>
    <mergeCell ref="M43:N43"/>
    <mergeCell ref="U41:V41"/>
    <mergeCell ref="E33:F33"/>
    <mergeCell ref="G33:H33"/>
    <mergeCell ref="I33:J33"/>
    <mergeCell ref="K33:L33"/>
    <mergeCell ref="M33:N33"/>
    <mergeCell ref="O33:P33"/>
    <mergeCell ref="Q33:R33"/>
    <mergeCell ref="S33:T33"/>
    <mergeCell ref="U33:V33"/>
    <mergeCell ref="I41:J41"/>
    <mergeCell ref="K41:L41"/>
    <mergeCell ref="M41:N41"/>
    <mergeCell ref="O41:P41"/>
    <mergeCell ref="Q41:R41"/>
    <mergeCell ref="S41:T41"/>
    <mergeCell ref="U40:V40"/>
    <mergeCell ref="U37:V37"/>
    <mergeCell ref="B47:D47"/>
    <mergeCell ref="E47:F47"/>
    <mergeCell ref="G47:H47"/>
    <mergeCell ref="I47:J47"/>
    <mergeCell ref="K47:L47"/>
    <mergeCell ref="M47:N47"/>
    <mergeCell ref="O44:P44"/>
    <mergeCell ref="Q44:R44"/>
    <mergeCell ref="S44:T44"/>
    <mergeCell ref="B46:D46"/>
    <mergeCell ref="B45:D45"/>
    <mergeCell ref="E45:F45"/>
    <mergeCell ref="G45:H45"/>
    <mergeCell ref="I45:J45"/>
    <mergeCell ref="K45:L45"/>
    <mergeCell ref="M45:N45"/>
    <mergeCell ref="B44:D44"/>
    <mergeCell ref="E44:F44"/>
    <mergeCell ref="G44:H44"/>
    <mergeCell ref="I44:J44"/>
    <mergeCell ref="K44:L44"/>
    <mergeCell ref="M44:N44"/>
    <mergeCell ref="U48:V48"/>
    <mergeCell ref="O38:P38"/>
    <mergeCell ref="Q38:R38"/>
    <mergeCell ref="S38:T38"/>
    <mergeCell ref="U38:V38"/>
    <mergeCell ref="B38:D38"/>
    <mergeCell ref="E38:F38"/>
    <mergeCell ref="G38:H38"/>
    <mergeCell ref="I38:J38"/>
    <mergeCell ref="K38:L38"/>
    <mergeCell ref="M38:N38"/>
    <mergeCell ref="B48:D48"/>
    <mergeCell ref="E48:F48"/>
    <mergeCell ref="G48:H48"/>
    <mergeCell ref="I48:J48"/>
    <mergeCell ref="K48:L48"/>
    <mergeCell ref="M48:N48"/>
    <mergeCell ref="O45:P45"/>
    <mergeCell ref="Q45:R45"/>
    <mergeCell ref="S45:T45"/>
    <mergeCell ref="O48:P48"/>
    <mergeCell ref="Q48:R48"/>
    <mergeCell ref="S48:T48"/>
    <mergeCell ref="U45:V45"/>
  </mergeCells>
  <phoneticPr fontId="19"/>
  <dataValidations count="3">
    <dataValidation type="list" allowBlank="1" showInputMessage="1" showErrorMessage="1" sqref="V8 V32" xr:uid="{7F8F8433-55A3-4AC3-BF61-0E94C98143B6}">
      <formula1>"単位：千円,単位：百万円"</formula1>
    </dataValidation>
    <dataValidation type="list" allowBlank="1" showInputMessage="1" showErrorMessage="1" sqref="M3:O3" xr:uid="{FA22DF1E-F7A5-4857-BD2B-006477C4003C}">
      <formula1>"計画０期目,計画１期目,計画２期目,計画３期目"</formula1>
    </dataValidation>
    <dataValidation type="list" allowBlank="1" showInputMessage="1" showErrorMessage="1" sqref="E34:V34" xr:uid="{0DBF9A84-E3EA-4AF6-BB66-720AC081064F}">
      <formula1>"決算期(12M),半期(6M),1M試算表,2M試算表,3M試算表,4M試算表,5M試算表,6M試算表,7M試算表,8M試算表,9M試算表,10M試算表,11M試算表"</formula1>
    </dataValidation>
  </dataValidations>
  <pageMargins left="0.31496062992125984" right="0.11811023622047245" top="0.55118110236220474" bottom="0.15748031496062992" header="0.31496062992125984" footer="0.31496062992125984"/>
  <pageSetup paperSize="9" scale="72" fitToHeight="0" orientation="portrait" r:id="rId1"/>
  <rowBreaks count="1" manualBreakCount="1">
    <brk id="30"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8D57-EFBC-44FE-8A3E-1F7C898F6DD3}">
  <sheetPr>
    <pageSetUpPr fitToPage="1"/>
  </sheetPr>
  <dimension ref="B1:BO58"/>
  <sheetViews>
    <sheetView showGridLines="0" view="pageBreakPreview" zoomScale="130" zoomScaleNormal="85" zoomScaleSheetLayoutView="130" workbookViewId="0"/>
  </sheetViews>
  <sheetFormatPr defaultRowHeight="13.5" x14ac:dyDescent="0.15"/>
  <cols>
    <col min="1" max="1" width="2.625" style="140" customWidth="1"/>
    <col min="2" max="3" width="3.125" style="141" customWidth="1"/>
    <col min="4" max="8" width="2.625" style="141" customWidth="1"/>
    <col min="9" max="9" width="3.125" style="141" customWidth="1"/>
    <col min="10" max="37" width="2.625" style="141" customWidth="1"/>
    <col min="38" max="16384" width="9" style="140"/>
  </cols>
  <sheetData>
    <row r="1" spans="2:67" ht="14.25" x14ac:dyDescent="0.15">
      <c r="AL1" s="142" t="s">
        <v>159</v>
      </c>
    </row>
    <row r="2" spans="2:67" s="143" customFormat="1" ht="18.75" customHeight="1" x14ac:dyDescent="0.15">
      <c r="B2" s="712" t="s">
        <v>160</v>
      </c>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144"/>
      <c r="AM2" s="144"/>
      <c r="AN2" s="144"/>
      <c r="AO2" s="144"/>
      <c r="AP2" s="144"/>
      <c r="AQ2" s="144"/>
      <c r="AR2" s="144"/>
      <c r="AS2" s="144"/>
      <c r="AT2" s="144"/>
      <c r="AU2" s="144"/>
      <c r="AV2" s="144"/>
      <c r="AW2" s="141" t="s">
        <v>161</v>
      </c>
      <c r="AX2" s="144"/>
      <c r="AY2" s="144"/>
      <c r="AZ2" s="144"/>
      <c r="BA2" s="144"/>
      <c r="BB2" s="144"/>
      <c r="BC2" s="144"/>
      <c r="BD2" s="144"/>
      <c r="BE2" s="144"/>
      <c r="BF2" s="144"/>
      <c r="BG2" s="144"/>
      <c r="BH2" s="144"/>
      <c r="BI2" s="144"/>
      <c r="BJ2" s="144"/>
      <c r="BK2" s="144"/>
      <c r="BL2" s="144"/>
      <c r="BM2" s="144"/>
      <c r="BN2" s="144"/>
      <c r="BO2" s="144"/>
    </row>
    <row r="3" spans="2:67" s="143" customFormat="1" ht="9" customHeight="1" x14ac:dyDescent="0.1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4"/>
      <c r="AM3" s="144"/>
      <c r="AN3" s="144"/>
      <c r="AO3" s="144"/>
      <c r="AP3" s="144"/>
      <c r="AQ3" s="144"/>
      <c r="AR3" s="144"/>
      <c r="AS3" s="144"/>
      <c r="AT3" s="144"/>
      <c r="AU3" s="144"/>
      <c r="AV3" s="146"/>
      <c r="AW3" s="147" t="s">
        <v>162</v>
      </c>
      <c r="AX3" s="144"/>
      <c r="AY3" s="144"/>
      <c r="AZ3" s="144"/>
      <c r="BA3" s="144"/>
      <c r="BB3" s="144"/>
      <c r="BC3" s="144"/>
      <c r="BD3" s="144"/>
      <c r="BE3" s="144"/>
      <c r="BF3" s="144"/>
      <c r="BG3" s="144"/>
      <c r="BH3" s="144"/>
      <c r="BI3" s="144"/>
      <c r="BJ3" s="144"/>
      <c r="BK3" s="144"/>
      <c r="BL3" s="144"/>
      <c r="BM3" s="144"/>
      <c r="BN3" s="144"/>
      <c r="BO3" s="144"/>
    </row>
    <row r="4" spans="2:67" s="148" customFormat="1" ht="18.75" customHeight="1" x14ac:dyDescent="0.15">
      <c r="B4" s="685" t="s">
        <v>163</v>
      </c>
      <c r="C4" s="686"/>
      <c r="D4" s="686"/>
      <c r="E4" s="687"/>
      <c r="F4" s="688" t="s">
        <v>311</v>
      </c>
      <c r="G4" s="689"/>
      <c r="H4" s="689"/>
      <c r="I4" s="689"/>
      <c r="J4" s="689"/>
      <c r="K4" s="689"/>
      <c r="L4" s="689"/>
      <c r="M4" s="689"/>
      <c r="N4" s="689"/>
      <c r="O4" s="689"/>
      <c r="P4" s="689"/>
      <c r="Q4" s="689"/>
      <c r="R4" s="689"/>
      <c r="S4" s="689"/>
      <c r="T4" s="690"/>
      <c r="U4" s="149"/>
      <c r="V4" s="149"/>
      <c r="W4" s="149"/>
      <c r="X4" s="149"/>
      <c r="Y4" s="149"/>
      <c r="Z4" s="149"/>
      <c r="AA4" s="713"/>
      <c r="AB4" s="714"/>
      <c r="AC4" s="714"/>
      <c r="AD4" s="714"/>
      <c r="AE4" s="714"/>
      <c r="AF4" s="714"/>
      <c r="AG4" s="715"/>
      <c r="AK4" s="149"/>
      <c r="AX4" s="141"/>
      <c r="AY4" s="141"/>
      <c r="AZ4" s="141"/>
      <c r="BA4" s="141"/>
      <c r="BB4" s="141"/>
      <c r="BC4" s="141"/>
      <c r="BD4" s="141"/>
      <c r="BE4" s="141"/>
      <c r="BF4" s="141"/>
      <c r="BG4" s="141"/>
      <c r="BH4" s="141"/>
      <c r="BI4" s="141"/>
      <c r="BJ4" s="141"/>
      <c r="BK4" s="141"/>
      <c r="BL4" s="141"/>
      <c r="BM4" s="141"/>
      <c r="BN4" s="141"/>
    </row>
    <row r="5" spans="2:67" s="148" customFormat="1" ht="18.75" customHeight="1" x14ac:dyDescent="0.15">
      <c r="B5" s="685" t="s">
        <v>164</v>
      </c>
      <c r="C5" s="686"/>
      <c r="D5" s="686"/>
      <c r="E5" s="687"/>
      <c r="F5" s="688" t="s">
        <v>328</v>
      </c>
      <c r="G5" s="689"/>
      <c r="H5" s="689"/>
      <c r="I5" s="689"/>
      <c r="J5" s="689"/>
      <c r="K5" s="689"/>
      <c r="L5" s="689"/>
      <c r="M5" s="689"/>
      <c r="N5" s="689"/>
      <c r="O5" s="689"/>
      <c r="P5" s="689"/>
      <c r="Q5" s="689"/>
      <c r="R5" s="689"/>
      <c r="S5" s="689"/>
      <c r="T5" s="690"/>
      <c r="U5" s="149"/>
      <c r="V5" s="149"/>
      <c r="W5" s="149"/>
      <c r="X5" s="149" t="s">
        <v>165</v>
      </c>
      <c r="Y5" s="149"/>
      <c r="Z5" s="149"/>
      <c r="AA5" s="149"/>
      <c r="AB5" s="149"/>
      <c r="AC5" s="149"/>
      <c r="AD5" s="149"/>
      <c r="AE5" s="149"/>
      <c r="AF5" s="149"/>
      <c r="AG5" s="149"/>
      <c r="AK5" s="149"/>
      <c r="AX5" s="141"/>
      <c r="AY5" s="141"/>
      <c r="AZ5" s="141"/>
      <c r="BA5" s="141"/>
      <c r="BB5" s="141"/>
      <c r="BC5" s="141"/>
      <c r="BD5" s="141"/>
      <c r="BE5" s="141"/>
      <c r="BF5" s="141"/>
      <c r="BG5" s="141"/>
      <c r="BH5" s="141"/>
      <c r="BI5" s="141"/>
      <c r="BJ5" s="141"/>
      <c r="BK5" s="141"/>
      <c r="BL5" s="141"/>
      <c r="BM5" s="141"/>
      <c r="BN5" s="141"/>
    </row>
    <row r="6" spans="2:67" s="148" customFormat="1" ht="18.75" customHeight="1" x14ac:dyDescent="0.15">
      <c r="B6" s="685" t="s">
        <v>166</v>
      </c>
      <c r="C6" s="686"/>
      <c r="D6" s="686"/>
      <c r="E6" s="687"/>
      <c r="F6" s="688" t="s">
        <v>312</v>
      </c>
      <c r="G6" s="689"/>
      <c r="H6" s="689"/>
      <c r="I6" s="689"/>
      <c r="J6" s="689"/>
      <c r="K6" s="689"/>
      <c r="L6" s="689"/>
      <c r="M6" s="689"/>
      <c r="N6" s="689"/>
      <c r="O6" s="689"/>
      <c r="P6" s="689"/>
      <c r="Q6" s="689"/>
      <c r="R6" s="689"/>
      <c r="S6" s="689"/>
      <c r="T6" s="690"/>
      <c r="U6" s="149"/>
      <c r="V6" s="149"/>
      <c r="W6" s="149"/>
      <c r="X6" s="691" t="s">
        <v>329</v>
      </c>
      <c r="Y6" s="692"/>
      <c r="Z6" s="692"/>
      <c r="AA6" s="692"/>
      <c r="AB6" s="692"/>
      <c r="AC6" s="692"/>
      <c r="AD6" s="692"/>
      <c r="AE6" s="692"/>
      <c r="AF6" s="692"/>
      <c r="AG6" s="692"/>
      <c r="AH6" s="692"/>
      <c r="AI6" s="692"/>
      <c r="AJ6" s="692"/>
      <c r="AK6" s="693"/>
      <c r="AX6" s="141"/>
      <c r="AY6" s="141"/>
      <c r="AZ6" s="141"/>
      <c r="BA6" s="141"/>
      <c r="BB6" s="141"/>
      <c r="BC6" s="141"/>
      <c r="BD6" s="141"/>
      <c r="BE6" s="141"/>
      <c r="BF6" s="141"/>
      <c r="BG6" s="141"/>
      <c r="BH6" s="141"/>
      <c r="BI6" s="141"/>
      <c r="BJ6" s="141"/>
      <c r="BK6" s="141"/>
      <c r="BL6" s="141"/>
      <c r="BM6" s="141"/>
      <c r="BN6" s="141"/>
    </row>
    <row r="7" spans="2:67" s="148" customFormat="1" ht="18.75" customHeight="1" x14ac:dyDescent="0.15">
      <c r="B7" s="150"/>
      <c r="C7" s="151"/>
      <c r="D7" s="151"/>
      <c r="E7" s="151"/>
      <c r="F7" s="150"/>
      <c r="G7" s="140"/>
      <c r="H7" s="140"/>
      <c r="I7" s="140"/>
      <c r="J7" s="140"/>
      <c r="K7" s="140"/>
      <c r="L7" s="140"/>
      <c r="M7" s="140"/>
      <c r="N7" s="140"/>
      <c r="O7" s="140"/>
      <c r="P7" s="140"/>
      <c r="Q7" s="140"/>
      <c r="R7" s="140"/>
      <c r="S7" s="140"/>
      <c r="T7" s="140"/>
      <c r="U7" s="149"/>
      <c r="V7" s="149"/>
      <c r="W7" s="149"/>
      <c r="X7" s="152"/>
      <c r="Y7" s="152"/>
      <c r="Z7" s="152"/>
      <c r="AA7" s="152"/>
      <c r="AB7" s="152"/>
      <c r="AC7" s="152"/>
      <c r="AD7" s="152"/>
      <c r="AE7" s="152"/>
      <c r="AF7" s="152"/>
      <c r="AG7" s="152"/>
      <c r="AK7" s="149"/>
      <c r="AX7" s="141"/>
      <c r="AY7" s="141"/>
      <c r="AZ7" s="141"/>
      <c r="BA7" s="141"/>
      <c r="BB7" s="141"/>
      <c r="BC7" s="141"/>
      <c r="BD7" s="141"/>
      <c r="BE7" s="141"/>
      <c r="BF7" s="141"/>
      <c r="BG7" s="141"/>
      <c r="BH7" s="141"/>
      <c r="BI7" s="141"/>
      <c r="BJ7" s="141"/>
      <c r="BK7" s="141"/>
      <c r="BL7" s="141"/>
      <c r="BM7" s="141"/>
      <c r="BN7" s="141"/>
    </row>
    <row r="8" spans="2:67" s="148" customFormat="1" ht="18.75" customHeight="1" x14ac:dyDescent="0.15">
      <c r="B8" s="149"/>
      <c r="C8" s="149"/>
      <c r="D8" s="149"/>
      <c r="E8" s="149"/>
      <c r="F8" s="149"/>
      <c r="G8" s="149"/>
      <c r="H8" s="149"/>
      <c r="I8" s="149"/>
      <c r="J8" s="149"/>
      <c r="K8" s="149"/>
      <c r="L8" s="149"/>
      <c r="M8" s="149"/>
      <c r="N8" s="149"/>
      <c r="O8" s="149"/>
      <c r="P8" s="149"/>
      <c r="Q8" s="149"/>
      <c r="R8" s="149"/>
      <c r="S8" s="149"/>
      <c r="T8" s="149"/>
      <c r="U8" s="694"/>
      <c r="V8" s="695"/>
      <c r="W8" s="695"/>
      <c r="X8" s="695"/>
      <c r="Y8" s="696"/>
      <c r="AB8" s="152"/>
      <c r="AC8" s="152"/>
      <c r="AD8" s="152"/>
      <c r="AE8" s="152"/>
      <c r="AF8" s="152"/>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row>
    <row r="9" spans="2:67" s="148" customFormat="1" ht="18.75" customHeight="1" x14ac:dyDescent="0.15">
      <c r="B9" s="149" t="s">
        <v>167</v>
      </c>
      <c r="C9" s="149"/>
      <c r="D9" s="149"/>
      <c r="E9" s="149"/>
      <c r="F9" s="149"/>
      <c r="G9" s="149"/>
      <c r="H9" s="149"/>
      <c r="I9" s="149"/>
      <c r="J9" s="149"/>
      <c r="K9" s="149"/>
      <c r="L9" s="149"/>
      <c r="M9" s="149"/>
      <c r="N9" s="149"/>
      <c r="O9" s="149"/>
      <c r="P9" s="149"/>
      <c r="Q9" s="149"/>
      <c r="R9" s="149"/>
      <c r="S9" s="149"/>
      <c r="T9" s="149"/>
      <c r="U9" s="153"/>
      <c r="V9" s="152"/>
      <c r="AA9" s="141"/>
      <c r="AB9" s="152"/>
      <c r="AC9" s="152"/>
      <c r="AD9" s="152"/>
      <c r="AE9" s="152"/>
      <c r="AF9" s="152"/>
      <c r="AG9" s="152"/>
      <c r="AK9" s="154" t="s">
        <v>168</v>
      </c>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row>
    <row r="10" spans="2:67" s="148" customFormat="1" ht="18.75" customHeight="1" thickBot="1" x14ac:dyDescent="0.2">
      <c r="B10" s="697" t="s">
        <v>169</v>
      </c>
      <c r="C10" s="698"/>
      <c r="D10" s="698"/>
      <c r="E10" s="698"/>
      <c r="F10" s="698"/>
      <c r="G10" s="699"/>
      <c r="H10" s="703" t="s">
        <v>170</v>
      </c>
      <c r="I10" s="704"/>
      <c r="J10" s="704"/>
      <c r="K10" s="704"/>
      <c r="L10" s="704"/>
      <c r="M10" s="704"/>
      <c r="N10" s="704"/>
      <c r="O10" s="155"/>
      <c r="P10" s="155"/>
      <c r="Q10" s="155"/>
      <c r="R10" s="155"/>
      <c r="S10" s="155"/>
      <c r="T10" s="155"/>
      <c r="U10" s="155"/>
      <c r="V10" s="155"/>
      <c r="W10" s="155"/>
      <c r="X10" s="255"/>
      <c r="Y10" s="255"/>
      <c r="Z10" s="255"/>
      <c r="AA10" s="255"/>
      <c r="AB10" s="255"/>
      <c r="AC10" s="255"/>
      <c r="AD10" s="255"/>
      <c r="AE10" s="255"/>
      <c r="AF10" s="255"/>
      <c r="AG10" s="255"/>
      <c r="AH10" s="255"/>
      <c r="AI10" s="255"/>
      <c r="AJ10" s="255"/>
      <c r="AK10" s="256"/>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row>
    <row r="11" spans="2:67" s="148" customFormat="1" ht="18.75" customHeight="1" thickTop="1" x14ac:dyDescent="0.15">
      <c r="B11" s="700"/>
      <c r="C11" s="701"/>
      <c r="D11" s="701"/>
      <c r="E11" s="701"/>
      <c r="F11" s="701"/>
      <c r="G11" s="702"/>
      <c r="H11" s="705"/>
      <c r="I11" s="706"/>
      <c r="J11" s="706"/>
      <c r="K11" s="706"/>
      <c r="L11" s="706"/>
      <c r="M11" s="706"/>
      <c r="N11" s="706"/>
      <c r="O11" s="707" t="s">
        <v>171</v>
      </c>
      <c r="P11" s="708"/>
      <c r="Q11" s="708"/>
      <c r="R11" s="708"/>
      <c r="S11" s="708"/>
      <c r="T11" s="708"/>
      <c r="U11" s="708"/>
      <c r="V11" s="708"/>
      <c r="W11" s="708"/>
      <c r="X11" s="709" t="s">
        <v>172</v>
      </c>
      <c r="Y11" s="710"/>
      <c r="Z11" s="710"/>
      <c r="AA11" s="710"/>
      <c r="AB11" s="710"/>
      <c r="AC11" s="710"/>
      <c r="AD11" s="710"/>
      <c r="AE11" s="710"/>
      <c r="AF11" s="710"/>
      <c r="AG11" s="710"/>
      <c r="AH11" s="710"/>
      <c r="AI11" s="710"/>
      <c r="AJ11" s="710"/>
      <c r="AK11" s="71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row>
    <row r="12" spans="2:67" s="148" customFormat="1" ht="18.75" customHeight="1" x14ac:dyDescent="0.15">
      <c r="B12" s="671" t="s">
        <v>313</v>
      </c>
      <c r="C12" s="671"/>
      <c r="D12" s="671"/>
      <c r="E12" s="671"/>
      <c r="F12" s="671"/>
      <c r="G12" s="671"/>
      <c r="H12" s="671">
        <v>30</v>
      </c>
      <c r="I12" s="671"/>
      <c r="J12" s="671"/>
      <c r="K12" s="671"/>
      <c r="L12" s="671"/>
      <c r="M12" s="671"/>
      <c r="N12" s="671"/>
      <c r="O12" s="671">
        <v>30</v>
      </c>
      <c r="P12" s="671"/>
      <c r="Q12" s="671"/>
      <c r="R12" s="671"/>
      <c r="S12" s="671"/>
      <c r="T12" s="671"/>
      <c r="U12" s="671"/>
      <c r="V12" s="671"/>
      <c r="W12" s="672"/>
      <c r="X12" s="682" t="s">
        <v>314</v>
      </c>
      <c r="Y12" s="683"/>
      <c r="Z12" s="683"/>
      <c r="AA12" s="683"/>
      <c r="AB12" s="683"/>
      <c r="AC12" s="683"/>
      <c r="AD12" s="683"/>
      <c r="AE12" s="683"/>
      <c r="AF12" s="683"/>
      <c r="AG12" s="683"/>
      <c r="AH12" s="683"/>
      <c r="AI12" s="683"/>
      <c r="AJ12" s="683"/>
      <c r="AK12" s="684"/>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row>
    <row r="13" spans="2:67" s="148" customFormat="1" ht="18.75" customHeight="1" x14ac:dyDescent="0.15">
      <c r="B13" s="671" t="s">
        <v>315</v>
      </c>
      <c r="C13" s="671"/>
      <c r="D13" s="671"/>
      <c r="E13" s="671"/>
      <c r="F13" s="671"/>
      <c r="G13" s="671"/>
      <c r="H13" s="671">
        <v>20</v>
      </c>
      <c r="I13" s="671"/>
      <c r="J13" s="671"/>
      <c r="K13" s="671"/>
      <c r="L13" s="671"/>
      <c r="M13" s="671"/>
      <c r="N13" s="671"/>
      <c r="O13" s="671">
        <v>20</v>
      </c>
      <c r="P13" s="671"/>
      <c r="Q13" s="671"/>
      <c r="R13" s="671"/>
      <c r="S13" s="671"/>
      <c r="T13" s="671"/>
      <c r="U13" s="671"/>
      <c r="V13" s="671"/>
      <c r="W13" s="672"/>
      <c r="X13" s="682" t="s">
        <v>316</v>
      </c>
      <c r="Y13" s="683"/>
      <c r="Z13" s="683"/>
      <c r="AA13" s="683"/>
      <c r="AB13" s="683"/>
      <c r="AC13" s="683"/>
      <c r="AD13" s="683"/>
      <c r="AE13" s="683"/>
      <c r="AF13" s="683"/>
      <c r="AG13" s="683"/>
      <c r="AH13" s="683"/>
      <c r="AI13" s="683"/>
      <c r="AJ13" s="683"/>
      <c r="AK13" s="684"/>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row>
    <row r="14" spans="2:67" s="148" customFormat="1" ht="18.75" customHeight="1" thickBot="1" x14ac:dyDescent="0.2">
      <c r="B14" s="671" t="s">
        <v>317</v>
      </c>
      <c r="C14" s="671"/>
      <c r="D14" s="671"/>
      <c r="E14" s="671"/>
      <c r="F14" s="671"/>
      <c r="G14" s="671"/>
      <c r="H14" s="671">
        <v>10</v>
      </c>
      <c r="I14" s="671"/>
      <c r="J14" s="671"/>
      <c r="K14" s="671"/>
      <c r="L14" s="671"/>
      <c r="M14" s="671"/>
      <c r="N14" s="671"/>
      <c r="O14" s="671">
        <v>10</v>
      </c>
      <c r="P14" s="671"/>
      <c r="Q14" s="671"/>
      <c r="R14" s="671"/>
      <c r="S14" s="671"/>
      <c r="T14" s="671"/>
      <c r="U14" s="671"/>
      <c r="V14" s="671"/>
      <c r="W14" s="672"/>
      <c r="X14" s="673" t="s">
        <v>318</v>
      </c>
      <c r="Y14" s="674"/>
      <c r="Z14" s="674"/>
      <c r="AA14" s="674"/>
      <c r="AB14" s="674"/>
      <c r="AC14" s="674"/>
      <c r="AD14" s="674"/>
      <c r="AE14" s="674"/>
      <c r="AF14" s="674"/>
      <c r="AG14" s="674"/>
      <c r="AH14" s="674"/>
      <c r="AI14" s="674"/>
      <c r="AJ14" s="674"/>
      <c r="AK14" s="675"/>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row>
    <row r="15" spans="2:67" s="148" customFormat="1" ht="18.75" customHeight="1" thickTop="1" x14ac:dyDescent="0.15">
      <c r="B15" s="156" t="s">
        <v>173</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row>
    <row r="16" spans="2:67" s="148" customFormat="1" ht="18.75" customHeight="1" x14ac:dyDescent="0.15">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row>
    <row r="17" spans="2:67" s="148" customFormat="1" ht="18.75" customHeight="1" x14ac:dyDescent="0.15">
      <c r="B17" s="149" t="s">
        <v>174</v>
      </c>
      <c r="C17" s="149"/>
      <c r="D17" s="149"/>
      <c r="E17" s="149"/>
      <c r="F17" s="149"/>
      <c r="G17" s="149"/>
      <c r="H17" s="149"/>
      <c r="I17" s="149"/>
      <c r="J17" s="149"/>
      <c r="K17" s="149"/>
      <c r="L17" s="149"/>
      <c r="M17" s="149"/>
      <c r="N17" s="149"/>
      <c r="O17" s="149"/>
      <c r="P17" s="149"/>
      <c r="Q17" s="149"/>
      <c r="R17" s="149"/>
      <c r="S17" s="149"/>
      <c r="T17" s="149"/>
      <c r="U17" s="149"/>
      <c r="V17" s="149"/>
      <c r="W17" s="149"/>
      <c r="X17" s="149"/>
      <c r="Y17" s="152"/>
      <c r="Z17" s="152"/>
      <c r="AA17" s="152"/>
      <c r="AB17" s="152"/>
      <c r="AC17" s="152"/>
      <c r="AD17" s="152"/>
      <c r="AE17" s="152"/>
      <c r="AF17" s="152"/>
      <c r="AG17" s="152"/>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row>
    <row r="18" spans="2:67" s="148" customFormat="1" ht="28.5" customHeight="1" x14ac:dyDescent="0.15">
      <c r="B18" s="676" t="s">
        <v>175</v>
      </c>
      <c r="C18" s="676"/>
      <c r="D18" s="676"/>
      <c r="E18" s="676"/>
      <c r="F18" s="676"/>
      <c r="G18" s="676"/>
      <c r="H18" s="677" t="s">
        <v>176</v>
      </c>
      <c r="I18" s="678"/>
      <c r="J18" s="678"/>
      <c r="K18" s="678"/>
      <c r="L18" s="678"/>
      <c r="M18" s="679" t="s">
        <v>177</v>
      </c>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row>
    <row r="19" spans="2:67" s="151" customFormat="1" ht="21" customHeight="1" x14ac:dyDescent="0.15">
      <c r="B19" s="645">
        <v>45818</v>
      </c>
      <c r="C19" s="646"/>
      <c r="D19" s="646"/>
      <c r="E19" s="646"/>
      <c r="F19" s="646"/>
      <c r="G19" s="647"/>
      <c r="H19" s="648" t="s">
        <v>319</v>
      </c>
      <c r="I19" s="648"/>
      <c r="J19" s="648"/>
      <c r="K19" s="648"/>
      <c r="L19" s="648"/>
      <c r="M19" s="649" t="s">
        <v>320</v>
      </c>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1"/>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row>
    <row r="20" spans="2:67" s="151" customFormat="1" ht="21" customHeight="1" x14ac:dyDescent="0.15">
      <c r="B20" s="645">
        <v>45818</v>
      </c>
      <c r="C20" s="646"/>
      <c r="D20" s="646"/>
      <c r="E20" s="646"/>
      <c r="F20" s="646"/>
      <c r="G20" s="647"/>
      <c r="H20" s="648" t="s">
        <v>321</v>
      </c>
      <c r="I20" s="648"/>
      <c r="J20" s="648"/>
      <c r="K20" s="648"/>
      <c r="L20" s="648"/>
      <c r="M20" s="649" t="s">
        <v>322</v>
      </c>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1"/>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row>
    <row r="21" spans="2:67" s="151" customFormat="1" ht="21" customHeight="1" x14ac:dyDescent="0.15">
      <c r="B21" s="645">
        <v>45830</v>
      </c>
      <c r="C21" s="646"/>
      <c r="D21" s="646"/>
      <c r="E21" s="646"/>
      <c r="F21" s="646"/>
      <c r="G21" s="647"/>
      <c r="H21" s="648" t="s">
        <v>323</v>
      </c>
      <c r="I21" s="648"/>
      <c r="J21" s="648"/>
      <c r="K21" s="648"/>
      <c r="L21" s="648"/>
      <c r="M21" s="649" t="s">
        <v>324</v>
      </c>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1"/>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row>
    <row r="22" spans="2:67" s="151" customFormat="1" ht="12.75" customHeight="1" x14ac:dyDescent="0.15">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52"/>
      <c r="Z22" s="152"/>
      <c r="AA22" s="152"/>
      <c r="AB22" s="152"/>
      <c r="AC22" s="152"/>
      <c r="AD22" s="152"/>
      <c r="AE22" s="152"/>
      <c r="AF22" s="152"/>
      <c r="AG22" s="152"/>
      <c r="AH22" s="148"/>
      <c r="AI22" s="148"/>
      <c r="AJ22" s="148"/>
      <c r="AK22" s="148"/>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row>
    <row r="23" spans="2:67" s="157" customFormat="1" ht="36.75" customHeight="1" x14ac:dyDescent="0.15">
      <c r="B23" s="149" t="s">
        <v>178</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9"/>
      <c r="AH23" s="652" t="s">
        <v>179</v>
      </c>
      <c r="AI23" s="653"/>
      <c r="AJ23" s="653"/>
      <c r="AK23" s="654"/>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row>
    <row r="24" spans="2:67" s="157" customFormat="1" ht="37.5" customHeight="1" thickBot="1" x14ac:dyDescent="0.2">
      <c r="B24" s="655" t="s">
        <v>180</v>
      </c>
      <c r="C24" s="656"/>
      <c r="D24" s="657"/>
      <c r="E24" s="657"/>
      <c r="F24" s="657"/>
      <c r="G24" s="657"/>
      <c r="H24" s="658"/>
      <c r="I24" s="655" t="s">
        <v>181</v>
      </c>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62"/>
      <c r="AH24" s="665" t="s">
        <v>182</v>
      </c>
      <c r="AI24" s="666"/>
      <c r="AJ24" s="666"/>
      <c r="AK24" s="667"/>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row>
    <row r="25" spans="2:67" s="157" customFormat="1" ht="26.25" customHeight="1" thickTop="1" thickBot="1" x14ac:dyDescent="0.2">
      <c r="B25" s="659"/>
      <c r="C25" s="660"/>
      <c r="D25" s="660"/>
      <c r="E25" s="660"/>
      <c r="F25" s="660"/>
      <c r="G25" s="660"/>
      <c r="H25" s="661"/>
      <c r="I25" s="663"/>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8">
        <v>45811</v>
      </c>
      <c r="AI25" s="669"/>
      <c r="AJ25" s="669"/>
      <c r="AK25" s="670"/>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row>
    <row r="26" spans="2:67" s="157" customFormat="1" ht="39" customHeight="1" thickTop="1" thickBot="1" x14ac:dyDescent="0.2">
      <c r="B26" s="628" t="s">
        <v>183</v>
      </c>
      <c r="C26" s="601" t="s">
        <v>184</v>
      </c>
      <c r="D26" s="603" t="s">
        <v>185</v>
      </c>
      <c r="E26" s="592"/>
      <c r="F26" s="592"/>
      <c r="G26" s="592"/>
      <c r="H26" s="593"/>
      <c r="I26" s="160" t="s">
        <v>186</v>
      </c>
      <c r="J26" s="594" t="s">
        <v>187</v>
      </c>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6"/>
      <c r="AH26" s="615" t="s">
        <v>325</v>
      </c>
      <c r="AI26" s="616"/>
      <c r="AJ26" s="630"/>
      <c r="AK26" s="631"/>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row>
    <row r="27" spans="2:67" s="157" customFormat="1" ht="44.25" customHeight="1" thickTop="1" x14ac:dyDescent="0.15">
      <c r="B27" s="629"/>
      <c r="C27" s="602"/>
      <c r="D27" s="604"/>
      <c r="E27" s="605"/>
      <c r="F27" s="605"/>
      <c r="G27" s="605"/>
      <c r="H27" s="606"/>
      <c r="I27" s="601" t="s">
        <v>188</v>
      </c>
      <c r="J27" s="632" t="s">
        <v>189</v>
      </c>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4" t="s">
        <v>326</v>
      </c>
      <c r="AI27" s="635"/>
      <c r="AJ27" s="636" t="str">
        <f>IF(AND(AH27="",AH28=""),"",IF(AND(AH27="○",AH28="／"),"○",IF(AND(AH27="×",AH28="○"),"○",IF(AND(AH27="○",AH28=""),"",IF(AND(AH27="×",AH28=""),"","×")))))</f>
        <v>○</v>
      </c>
      <c r="AK27" s="637"/>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row>
    <row r="28" spans="2:67" s="146" customFormat="1" ht="37.5" customHeight="1" thickBot="1" x14ac:dyDescent="0.2">
      <c r="B28" s="629"/>
      <c r="C28" s="602"/>
      <c r="D28" s="604"/>
      <c r="E28" s="605"/>
      <c r="F28" s="605"/>
      <c r="G28" s="605"/>
      <c r="H28" s="606"/>
      <c r="I28" s="619"/>
      <c r="J28" s="161" t="s">
        <v>190</v>
      </c>
      <c r="K28" s="627" t="s">
        <v>191</v>
      </c>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13" t="s">
        <v>325</v>
      </c>
      <c r="AI28" s="614"/>
      <c r="AJ28" s="638"/>
      <c r="AK28" s="639"/>
    </row>
    <row r="29" spans="2:67" s="146" customFormat="1" ht="26.25" customHeight="1" thickTop="1" x14ac:dyDescent="0.15">
      <c r="B29" s="629"/>
      <c r="C29" s="602"/>
      <c r="D29" s="604"/>
      <c r="E29" s="605"/>
      <c r="F29" s="605"/>
      <c r="G29" s="605"/>
      <c r="H29" s="606"/>
      <c r="I29" s="601" t="s">
        <v>192</v>
      </c>
      <c r="J29" s="640" t="s">
        <v>193</v>
      </c>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34" t="s">
        <v>325</v>
      </c>
      <c r="AI29" s="635"/>
      <c r="AJ29" s="638" t="str">
        <f>IF(AND(AH29="",AH30=""),"",IF(AND(AH29="○",AH30="／"),"○",IF(AND(AH29="×",AH30="○"),"○",IF(AND(AH29="○",AH30=""),"",IF(AND(AH29="×",AH30=""),"","×")))))</f>
        <v>○</v>
      </c>
      <c r="AK29" s="639"/>
    </row>
    <row r="30" spans="2:67" s="146" customFormat="1" ht="29.25" customHeight="1" thickBot="1" x14ac:dyDescent="0.2">
      <c r="B30" s="629"/>
      <c r="C30" s="602"/>
      <c r="D30" s="604"/>
      <c r="E30" s="605"/>
      <c r="F30" s="605"/>
      <c r="G30" s="605"/>
      <c r="H30" s="606"/>
      <c r="I30" s="619"/>
      <c r="J30" s="162" t="s">
        <v>190</v>
      </c>
      <c r="K30" s="644" t="s">
        <v>194</v>
      </c>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13" t="s">
        <v>327</v>
      </c>
      <c r="AI30" s="614"/>
      <c r="AJ30" s="642"/>
      <c r="AK30" s="643"/>
    </row>
    <row r="31" spans="2:67" s="146" customFormat="1" ht="37.5" customHeight="1" thickTop="1" thickBot="1" x14ac:dyDescent="0.2">
      <c r="B31" s="629"/>
      <c r="C31" s="602"/>
      <c r="D31" s="604"/>
      <c r="E31" s="605"/>
      <c r="F31" s="605"/>
      <c r="G31" s="605"/>
      <c r="H31" s="606"/>
      <c r="I31" s="160" t="s">
        <v>195</v>
      </c>
      <c r="J31" s="594" t="s">
        <v>196</v>
      </c>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6"/>
      <c r="AH31" s="615" t="s">
        <v>325</v>
      </c>
      <c r="AI31" s="616"/>
      <c r="AJ31" s="617"/>
      <c r="AK31" s="618"/>
    </row>
    <row r="32" spans="2:67" s="146" customFormat="1" ht="26.25" customHeight="1" thickTop="1" x14ac:dyDescent="0.15">
      <c r="B32" s="629"/>
      <c r="C32" s="602"/>
      <c r="D32" s="604"/>
      <c r="E32" s="605"/>
      <c r="F32" s="605"/>
      <c r="G32" s="605"/>
      <c r="H32" s="606"/>
      <c r="I32" s="601" t="s">
        <v>197</v>
      </c>
      <c r="J32" s="620" t="s">
        <v>198</v>
      </c>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2">
        <v>83</v>
      </c>
      <c r="AI32" s="623"/>
      <c r="AJ32" s="611" t="s">
        <v>199</v>
      </c>
      <c r="AK32" s="612"/>
    </row>
    <row r="33" spans="2:37" s="146" customFormat="1" ht="26.25" customHeight="1" thickBot="1" x14ac:dyDescent="0.2">
      <c r="B33" s="629"/>
      <c r="C33" s="602"/>
      <c r="D33" s="604"/>
      <c r="E33" s="605"/>
      <c r="F33" s="605"/>
      <c r="G33" s="605"/>
      <c r="H33" s="606"/>
      <c r="I33" s="619"/>
      <c r="J33" s="626" t="s">
        <v>330</v>
      </c>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4"/>
      <c r="AI33" s="625"/>
      <c r="AJ33" s="617"/>
      <c r="AK33" s="618"/>
    </row>
    <row r="34" spans="2:37" s="146" customFormat="1" ht="37.5" customHeight="1" thickTop="1" x14ac:dyDescent="0.15">
      <c r="B34" s="572"/>
      <c r="C34" s="160" t="s">
        <v>200</v>
      </c>
      <c r="D34" s="591" t="s">
        <v>201</v>
      </c>
      <c r="E34" s="592"/>
      <c r="F34" s="592"/>
      <c r="G34" s="592"/>
      <c r="H34" s="593"/>
      <c r="I34" s="160" t="s">
        <v>202</v>
      </c>
      <c r="J34" s="594" t="s">
        <v>203</v>
      </c>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6"/>
      <c r="AH34" s="597" t="s">
        <v>325</v>
      </c>
      <c r="AI34" s="598"/>
      <c r="AJ34" s="599"/>
      <c r="AK34" s="600"/>
    </row>
    <row r="35" spans="2:37" s="146" customFormat="1" ht="37.5" customHeight="1" x14ac:dyDescent="0.15">
      <c r="B35" s="572"/>
      <c r="C35" s="601" t="s">
        <v>204</v>
      </c>
      <c r="D35" s="603" t="s">
        <v>205</v>
      </c>
      <c r="E35" s="592"/>
      <c r="F35" s="592"/>
      <c r="G35" s="592"/>
      <c r="H35" s="593"/>
      <c r="I35" s="163" t="s">
        <v>206</v>
      </c>
      <c r="J35" s="164" t="s">
        <v>207</v>
      </c>
      <c r="K35" s="164"/>
      <c r="L35" s="165"/>
      <c r="M35" s="165"/>
      <c r="N35" s="164"/>
      <c r="O35" s="164"/>
      <c r="P35" s="164"/>
      <c r="Q35" s="164"/>
      <c r="R35" s="164"/>
      <c r="S35" s="164"/>
      <c r="T35" s="164"/>
      <c r="U35" s="164"/>
      <c r="V35" s="164"/>
      <c r="W35" s="164"/>
      <c r="X35" s="164"/>
      <c r="Y35" s="164"/>
      <c r="Z35" s="164"/>
      <c r="AA35" s="164"/>
      <c r="AB35" s="164"/>
      <c r="AC35" s="164"/>
      <c r="AD35" s="164"/>
      <c r="AE35" s="164"/>
      <c r="AF35" s="164"/>
      <c r="AG35" s="166"/>
      <c r="AH35" s="607" t="s">
        <v>325</v>
      </c>
      <c r="AI35" s="608"/>
      <c r="AJ35" s="599"/>
      <c r="AK35" s="600"/>
    </row>
    <row r="36" spans="2:37" s="146" customFormat="1" ht="26.25" customHeight="1" thickBot="1" x14ac:dyDescent="0.2">
      <c r="B36" s="572"/>
      <c r="C36" s="602"/>
      <c r="D36" s="604"/>
      <c r="E36" s="605"/>
      <c r="F36" s="605"/>
      <c r="G36" s="605"/>
      <c r="H36" s="606"/>
      <c r="I36" s="167" t="s">
        <v>208</v>
      </c>
      <c r="J36" s="168" t="s">
        <v>209</v>
      </c>
      <c r="K36" s="168"/>
      <c r="N36" s="168"/>
      <c r="O36" s="168"/>
      <c r="P36" s="168"/>
      <c r="Q36" s="168"/>
      <c r="R36" s="168"/>
      <c r="S36" s="168"/>
      <c r="T36" s="168"/>
      <c r="U36" s="168"/>
      <c r="V36" s="168"/>
      <c r="W36" s="168"/>
      <c r="X36" s="168"/>
      <c r="Y36" s="168"/>
      <c r="Z36" s="168"/>
      <c r="AA36" s="168"/>
      <c r="AB36" s="168"/>
      <c r="AC36" s="168"/>
      <c r="AD36" s="168"/>
      <c r="AE36" s="168"/>
      <c r="AF36" s="168"/>
      <c r="AG36" s="169"/>
      <c r="AH36" s="609" t="s">
        <v>325</v>
      </c>
      <c r="AI36" s="610"/>
      <c r="AJ36" s="611"/>
      <c r="AK36" s="612"/>
    </row>
    <row r="37" spans="2:37" s="146" customFormat="1" ht="26.25" customHeight="1" x14ac:dyDescent="0.15">
      <c r="B37" s="571" t="s">
        <v>210</v>
      </c>
      <c r="C37" s="170" t="s">
        <v>211</v>
      </c>
      <c r="D37" s="574" t="s">
        <v>212</v>
      </c>
      <c r="E37" s="575"/>
      <c r="F37" s="575"/>
      <c r="G37" s="575"/>
      <c r="H37" s="576"/>
      <c r="I37" s="171" t="s">
        <v>213</v>
      </c>
      <c r="J37" s="172" t="s">
        <v>214</v>
      </c>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3"/>
      <c r="AH37" s="577" t="s">
        <v>325</v>
      </c>
      <c r="AI37" s="577"/>
      <c r="AJ37" s="577"/>
      <c r="AK37" s="577"/>
    </row>
    <row r="38" spans="2:37" s="146" customFormat="1" ht="32.25" customHeight="1" x14ac:dyDescent="0.15">
      <c r="B38" s="572"/>
      <c r="C38" s="174" t="s">
        <v>215</v>
      </c>
      <c r="D38" s="578" t="s">
        <v>216</v>
      </c>
      <c r="E38" s="579"/>
      <c r="F38" s="579"/>
      <c r="G38" s="579"/>
      <c r="H38" s="580"/>
      <c r="I38" s="163" t="s">
        <v>217</v>
      </c>
      <c r="J38" s="164" t="s">
        <v>214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6"/>
      <c r="AH38" s="581" t="s">
        <v>325</v>
      </c>
      <c r="AI38" s="581"/>
      <c r="AJ38" s="581"/>
      <c r="AK38" s="581"/>
    </row>
    <row r="39" spans="2:37" s="146" customFormat="1" ht="21.75" customHeight="1" x14ac:dyDescent="0.15">
      <c r="B39" s="572"/>
      <c r="C39" s="174" t="s">
        <v>218</v>
      </c>
      <c r="D39" s="582" t="s">
        <v>219</v>
      </c>
      <c r="E39" s="583"/>
      <c r="F39" s="583"/>
      <c r="G39" s="583"/>
      <c r="H39" s="584"/>
      <c r="I39" s="163" t="s">
        <v>220</v>
      </c>
      <c r="J39" s="585" t="s">
        <v>221</v>
      </c>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7"/>
      <c r="AH39" s="581" t="s">
        <v>327</v>
      </c>
      <c r="AI39" s="581"/>
      <c r="AJ39" s="581"/>
      <c r="AK39" s="581"/>
    </row>
    <row r="40" spans="2:37" s="146" customFormat="1" x14ac:dyDescent="0.15">
      <c r="B40" s="573"/>
      <c r="C40" s="175" t="s">
        <v>222</v>
      </c>
      <c r="D40" s="588" t="s">
        <v>223</v>
      </c>
      <c r="E40" s="589"/>
      <c r="F40" s="589"/>
      <c r="G40" s="589"/>
      <c r="H40" s="590"/>
      <c r="I40" s="176" t="s">
        <v>224</v>
      </c>
      <c r="J40" s="177" t="s">
        <v>225</v>
      </c>
      <c r="K40" s="177"/>
      <c r="L40" s="177"/>
      <c r="M40" s="177"/>
      <c r="N40" s="177"/>
      <c r="O40" s="177"/>
      <c r="P40" s="177"/>
      <c r="Q40" s="177"/>
      <c r="R40" s="177"/>
      <c r="S40" s="177"/>
      <c r="T40" s="177"/>
      <c r="U40" s="177"/>
      <c r="V40" s="177"/>
      <c r="W40" s="177"/>
      <c r="X40" s="177"/>
      <c r="Y40" s="177"/>
      <c r="Z40" s="177"/>
      <c r="AA40" s="177"/>
      <c r="AB40" s="178"/>
      <c r="AC40" s="178"/>
      <c r="AD40" s="178"/>
      <c r="AE40" s="178"/>
      <c r="AF40" s="178"/>
      <c r="AG40" s="179"/>
      <c r="AH40" s="581" t="s">
        <v>327</v>
      </c>
      <c r="AI40" s="581"/>
      <c r="AJ40" s="581"/>
      <c r="AK40" s="581"/>
    </row>
    <row r="41" spans="2:37" s="146" customFormat="1" ht="18" customHeight="1" x14ac:dyDescent="0.15">
      <c r="B41" s="180"/>
      <c r="C41" s="180"/>
      <c r="D41" s="181"/>
      <c r="E41" s="181"/>
      <c r="F41" s="181"/>
      <c r="G41" s="182"/>
      <c r="H41" s="182"/>
      <c r="I41" s="181"/>
      <c r="J41" s="181"/>
      <c r="K41" s="181"/>
      <c r="L41" s="181"/>
      <c r="M41" s="181"/>
      <c r="N41" s="181"/>
      <c r="O41" s="181"/>
      <c r="P41" s="181"/>
      <c r="Q41" s="181"/>
      <c r="R41" s="181"/>
      <c r="S41" s="181"/>
      <c r="T41" s="181"/>
      <c r="U41" s="181"/>
      <c r="V41" s="181"/>
      <c r="W41" s="181"/>
      <c r="X41" s="181"/>
      <c r="Y41" s="181"/>
      <c r="Z41" s="181"/>
      <c r="AA41" s="181"/>
    </row>
    <row r="42" spans="2:37" s="146" customFormat="1" ht="18" customHeight="1" x14ac:dyDescent="0.15">
      <c r="B42" s="161"/>
      <c r="C42" s="161"/>
      <c r="D42" s="168"/>
      <c r="E42" s="168"/>
      <c r="F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row>
    <row r="43" spans="2:37" s="146" customFormat="1" ht="18" customHeight="1" x14ac:dyDescent="0.15">
      <c r="B43" s="161"/>
      <c r="C43" s="161"/>
      <c r="D43" s="168"/>
      <c r="E43" s="168"/>
      <c r="F43" s="168"/>
      <c r="G43" s="183"/>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row>
    <row r="44" spans="2:37" s="146" customFormat="1" ht="18" customHeight="1" x14ac:dyDescent="0.15">
      <c r="B44" s="161"/>
      <c r="C44" s="161"/>
      <c r="D44" s="168"/>
      <c r="E44" s="168"/>
      <c r="F44" s="168"/>
      <c r="G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row>
    <row r="45" spans="2:37" s="146" customFormat="1" ht="18" customHeight="1" x14ac:dyDescent="0.15">
      <c r="B45" s="157"/>
      <c r="C45" s="157"/>
    </row>
    <row r="46" spans="2:37" s="146" customFormat="1" ht="20.100000000000001" customHeight="1" x14ac:dyDescent="0.15">
      <c r="B46" s="157"/>
      <c r="C46" s="157"/>
    </row>
    <row r="47" spans="2:37" s="146" customFormat="1" ht="20.100000000000001" customHeight="1" x14ac:dyDescent="0.15"/>
    <row r="48" spans="2:37" s="146" customFormat="1" ht="20.100000000000001" customHeight="1" x14ac:dyDescent="0.15"/>
    <row r="49" spans="2:37" s="146" customFormat="1" ht="20.100000000000001" customHeight="1" x14ac:dyDescent="0.15"/>
    <row r="50" spans="2:37" s="146" customFormat="1" ht="20.100000000000001" customHeight="1" x14ac:dyDescent="0.15"/>
    <row r="51" spans="2:37" s="146" customFormat="1" ht="20.100000000000001" customHeight="1" x14ac:dyDescent="0.15"/>
    <row r="52" spans="2:37" s="146" customFormat="1" ht="20.100000000000001" customHeight="1" x14ac:dyDescent="0.15"/>
    <row r="53" spans="2:37" ht="20.100000000000001" customHeight="1" x14ac:dyDescent="0.15">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row>
    <row r="54" spans="2:37" ht="20.100000000000001" customHeight="1" x14ac:dyDescent="0.1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row>
    <row r="55" spans="2:37" ht="20.100000000000001" customHeight="1" x14ac:dyDescent="0.15">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row>
    <row r="56" spans="2:37" ht="20.100000000000001" customHeight="1" x14ac:dyDescent="0.15"/>
    <row r="57" spans="2:37" ht="20.100000000000001" customHeight="1" x14ac:dyDescent="0.15"/>
    <row r="58" spans="2:37" ht="20.100000000000001" customHeight="1" x14ac:dyDescent="0.15"/>
  </sheetData>
  <mergeCells count="84">
    <mergeCell ref="B2:AK2"/>
    <mergeCell ref="B4:E4"/>
    <mergeCell ref="F4:T4"/>
    <mergeCell ref="AA4:AG4"/>
    <mergeCell ref="B5:E5"/>
    <mergeCell ref="F5:T5"/>
    <mergeCell ref="B6:E6"/>
    <mergeCell ref="F6:T6"/>
    <mergeCell ref="X6:AK6"/>
    <mergeCell ref="U8:Y8"/>
    <mergeCell ref="B10:G11"/>
    <mergeCell ref="H10:N11"/>
    <mergeCell ref="O11:W11"/>
    <mergeCell ref="X11:AK11"/>
    <mergeCell ref="B12:G12"/>
    <mergeCell ref="H12:N12"/>
    <mergeCell ref="O12:W12"/>
    <mergeCell ref="X12:AK12"/>
    <mergeCell ref="B13:G13"/>
    <mergeCell ref="H13:N13"/>
    <mergeCell ref="O13:W13"/>
    <mergeCell ref="X13:AK13"/>
    <mergeCell ref="B14:G14"/>
    <mergeCell ref="H14:N14"/>
    <mergeCell ref="O14:W14"/>
    <mergeCell ref="X14:AK14"/>
    <mergeCell ref="B18:G18"/>
    <mergeCell ref="H18:L18"/>
    <mergeCell ref="M18:AK18"/>
    <mergeCell ref="B19:G19"/>
    <mergeCell ref="H19:L19"/>
    <mergeCell ref="M19:AK19"/>
    <mergeCell ref="B20:G20"/>
    <mergeCell ref="H20:L20"/>
    <mergeCell ref="M20:AK20"/>
    <mergeCell ref="B21:G21"/>
    <mergeCell ref="H21:L21"/>
    <mergeCell ref="M21:AK21"/>
    <mergeCell ref="AH23:AK23"/>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AH30:AI30"/>
    <mergeCell ref="J31:AG31"/>
    <mergeCell ref="AH31:AK31"/>
    <mergeCell ref="I32:I33"/>
    <mergeCell ref="J32:AG32"/>
    <mergeCell ref="AH32:AI33"/>
    <mergeCell ref="AJ32:AK33"/>
    <mergeCell ref="J33:AG33"/>
    <mergeCell ref="D34:H34"/>
    <mergeCell ref="J34:AG34"/>
    <mergeCell ref="AH34:AK34"/>
    <mergeCell ref="C35:C36"/>
    <mergeCell ref="D35:H36"/>
    <mergeCell ref="AH35:AK35"/>
    <mergeCell ref="AH36:AK36"/>
    <mergeCell ref="B37:B40"/>
    <mergeCell ref="D37:H37"/>
    <mergeCell ref="AH37:AK37"/>
    <mergeCell ref="D38:H38"/>
    <mergeCell ref="AH38:AK38"/>
    <mergeCell ref="D39:H39"/>
    <mergeCell ref="J39:AG39"/>
    <mergeCell ref="AH39:AK39"/>
    <mergeCell ref="D40:H40"/>
    <mergeCell ref="AH40:AK40"/>
  </mergeCells>
  <phoneticPr fontId="19"/>
  <dataValidations count="4">
    <dataValidation type="list" allowBlank="1" showInputMessage="1" showErrorMessage="1" sqref="AG15:AK16" xr:uid="{98D99068-B4D4-4CED-B342-4B41F724399A}">
      <formula1>$AV$3:$AV$5</formula1>
    </dataValidation>
    <dataValidation type="list" allowBlank="1" showInputMessage="1" showErrorMessage="1" sqref="AH37:AK40" xr:uid="{EC76232D-C20A-4014-B597-8FA0528E79F8}">
      <formula1>"○,／"</formula1>
    </dataValidation>
    <dataValidation type="list" allowBlank="1" showInputMessage="1" showErrorMessage="1" sqref="AH29 AH34:AH36 AH31 AH26:AH27" xr:uid="{74286D84-A12C-442C-95AA-C051E2F887A9}">
      <formula1>"○,×"</formula1>
    </dataValidation>
    <dataValidation type="list" allowBlank="1" showInputMessage="1" showErrorMessage="1" sqref="AH28 AH30" xr:uid="{BF1EFC4D-CBCF-4116-8CA7-39BD52225163}">
      <formula1>"○,×,／"</formula1>
    </dataValidation>
  </dataValidations>
  <pageMargins left="0.11811023622047245" right="0.11811023622047245" top="0.15748031496062992" bottom="0.15748031496062992" header="0" footer="0"/>
  <pageSetup paperSize="9" scale="4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A2607-6D65-41D0-BB26-85D6471BAA18}">
  <sheetPr>
    <pageSetUpPr fitToPage="1"/>
  </sheetPr>
  <dimension ref="B1:E27"/>
  <sheetViews>
    <sheetView zoomScale="91" zoomScaleNormal="91" workbookViewId="0"/>
  </sheetViews>
  <sheetFormatPr defaultRowHeight="13.5" x14ac:dyDescent="0.15"/>
  <cols>
    <col min="1" max="1" width="1.75" style="241" customWidth="1"/>
    <col min="2" max="2" width="3.5" style="241" bestFit="1" customWidth="1"/>
    <col min="3" max="3" width="8.75" style="241" customWidth="1"/>
    <col min="4" max="4" width="8.5" style="241" bestFit="1" customWidth="1"/>
    <col min="5" max="5" width="83.5" style="241" customWidth="1"/>
    <col min="6" max="16384" width="9" style="241"/>
  </cols>
  <sheetData>
    <row r="1" spans="2:5" x14ac:dyDescent="0.15">
      <c r="E1" s="242" t="s">
        <v>107</v>
      </c>
    </row>
    <row r="2" spans="2:5" ht="42" customHeight="1" x14ac:dyDescent="0.15">
      <c r="B2" s="722" t="s">
        <v>106</v>
      </c>
      <c r="C2" s="722"/>
      <c r="D2" s="722"/>
      <c r="E2" s="722"/>
    </row>
    <row r="3" spans="2:5" ht="33" customHeight="1" x14ac:dyDescent="0.15">
      <c r="B3" s="720" t="s">
        <v>229</v>
      </c>
      <c r="C3" s="721"/>
      <c r="D3" s="721"/>
      <c r="E3" s="721"/>
    </row>
    <row r="4" spans="2:5" ht="47.25" x14ac:dyDescent="0.15">
      <c r="B4" s="243" t="s">
        <v>94</v>
      </c>
      <c r="C4" s="243" t="s">
        <v>96</v>
      </c>
      <c r="D4" s="243" t="s">
        <v>97</v>
      </c>
      <c r="E4" s="244" t="s">
        <v>95</v>
      </c>
    </row>
    <row r="5" spans="2:5" ht="29.25" customHeight="1" x14ac:dyDescent="0.15">
      <c r="B5" s="245">
        <v>1</v>
      </c>
      <c r="C5" s="80"/>
      <c r="D5" s="80"/>
      <c r="E5" s="246" t="s">
        <v>98</v>
      </c>
    </row>
    <row r="6" spans="2:5" ht="29.25" customHeight="1" x14ac:dyDescent="0.15">
      <c r="B6" s="245">
        <v>2</v>
      </c>
      <c r="C6" s="80"/>
      <c r="D6" s="80"/>
      <c r="E6" s="247" t="s">
        <v>99</v>
      </c>
    </row>
    <row r="7" spans="2:5" ht="29.25" customHeight="1" x14ac:dyDescent="0.15">
      <c r="B7" s="723">
        <v>3</v>
      </c>
      <c r="C7" s="80"/>
      <c r="D7" s="80"/>
      <c r="E7" s="247" t="s">
        <v>230</v>
      </c>
    </row>
    <row r="8" spans="2:5" ht="29.25" customHeight="1" x14ac:dyDescent="0.15">
      <c r="B8" s="723"/>
      <c r="C8" s="81"/>
      <c r="D8" s="81"/>
      <c r="E8" s="248" t="s">
        <v>231</v>
      </c>
    </row>
    <row r="9" spans="2:5" ht="29.25" customHeight="1" x14ac:dyDescent="0.15">
      <c r="B9" s="723"/>
      <c r="C9" s="82"/>
      <c r="D9" s="82"/>
      <c r="E9" s="249" t="s">
        <v>232</v>
      </c>
    </row>
    <row r="10" spans="2:5" ht="29.25" customHeight="1" x14ac:dyDescent="0.15">
      <c r="B10" s="723"/>
      <c r="C10" s="82"/>
      <c r="D10" s="82"/>
      <c r="E10" s="249" t="s">
        <v>233</v>
      </c>
    </row>
    <row r="11" spans="2:5" ht="29.25" customHeight="1" x14ac:dyDescent="0.15">
      <c r="B11" s="723"/>
      <c r="C11" s="82"/>
      <c r="D11" s="82"/>
      <c r="E11" s="249" t="s">
        <v>234</v>
      </c>
    </row>
    <row r="12" spans="2:5" ht="29.25" customHeight="1" x14ac:dyDescent="0.15">
      <c r="B12" s="723"/>
      <c r="C12" s="82"/>
      <c r="D12" s="82"/>
      <c r="E12" s="249" t="s">
        <v>235</v>
      </c>
    </row>
    <row r="13" spans="2:5" ht="29.25" customHeight="1" x14ac:dyDescent="0.15">
      <c r="B13" s="723"/>
      <c r="C13" s="82"/>
      <c r="D13" s="82"/>
      <c r="E13" s="249" t="s">
        <v>236</v>
      </c>
    </row>
    <row r="14" spans="2:5" ht="29.25" customHeight="1" x14ac:dyDescent="0.15">
      <c r="B14" s="723"/>
      <c r="C14" s="82"/>
      <c r="D14" s="82"/>
      <c r="E14" s="249" t="s">
        <v>237</v>
      </c>
    </row>
    <row r="15" spans="2:5" ht="45.75" customHeight="1" x14ac:dyDescent="0.15">
      <c r="B15" s="723"/>
      <c r="C15" s="82"/>
      <c r="D15" s="82"/>
      <c r="E15" s="249" t="s">
        <v>238</v>
      </c>
    </row>
    <row r="16" spans="2:5" ht="29.25" customHeight="1" x14ac:dyDescent="0.15">
      <c r="B16" s="723"/>
      <c r="C16" s="83"/>
      <c r="D16" s="83"/>
      <c r="E16" s="250" t="s">
        <v>239</v>
      </c>
    </row>
    <row r="17" spans="2:5" ht="27" customHeight="1" thickBot="1" x14ac:dyDescent="0.2">
      <c r="B17" s="251"/>
      <c r="C17" s="252"/>
      <c r="D17" s="252"/>
      <c r="E17" s="252"/>
    </row>
    <row r="18" spans="2:5" ht="27" customHeight="1" x14ac:dyDescent="0.15"/>
    <row r="19" spans="2:5" ht="19.5" x14ac:dyDescent="0.15">
      <c r="B19" s="243" t="s">
        <v>94</v>
      </c>
      <c r="C19" s="243" t="s">
        <v>101</v>
      </c>
      <c r="D19" s="253" t="s">
        <v>102</v>
      </c>
      <c r="E19" s="244" t="s">
        <v>95</v>
      </c>
    </row>
    <row r="20" spans="2:5" ht="29.25" customHeight="1" x14ac:dyDescent="0.15">
      <c r="B20" s="245">
        <v>1</v>
      </c>
      <c r="C20" s="80"/>
      <c r="D20" s="80"/>
      <c r="E20" s="247" t="s">
        <v>103</v>
      </c>
    </row>
    <row r="21" spans="2:5" ht="29.25" customHeight="1" x14ac:dyDescent="0.15">
      <c r="B21" s="245">
        <v>2</v>
      </c>
      <c r="C21" s="80"/>
      <c r="D21" s="80"/>
      <c r="E21" s="247" t="s">
        <v>240</v>
      </c>
    </row>
    <row r="22" spans="2:5" ht="29.25" customHeight="1" x14ac:dyDescent="0.15">
      <c r="B22" s="716">
        <v>3</v>
      </c>
      <c r="C22" s="85"/>
      <c r="D22" s="85"/>
      <c r="E22" s="718" t="s">
        <v>241</v>
      </c>
    </row>
    <row r="23" spans="2:5" ht="29.25" customHeight="1" x14ac:dyDescent="0.15">
      <c r="B23" s="717"/>
      <c r="C23" s="84" t="s">
        <v>100</v>
      </c>
      <c r="D23" s="84" t="s">
        <v>100</v>
      </c>
      <c r="E23" s="719"/>
    </row>
    <row r="24" spans="2:5" ht="34.5" customHeight="1" x14ac:dyDescent="0.15">
      <c r="B24" s="724">
        <v>4</v>
      </c>
      <c r="C24" s="86"/>
      <c r="D24" s="86"/>
      <c r="E24" s="725" t="s">
        <v>104</v>
      </c>
    </row>
    <row r="25" spans="2:5" ht="34.5" customHeight="1" x14ac:dyDescent="0.15">
      <c r="B25" s="717"/>
      <c r="C25" s="84" t="s">
        <v>100</v>
      </c>
      <c r="D25" s="84" t="s">
        <v>100</v>
      </c>
      <c r="E25" s="719"/>
    </row>
    <row r="26" spans="2:5" ht="29.25" customHeight="1" x14ac:dyDescent="0.15">
      <c r="B26" s="716">
        <v>5</v>
      </c>
      <c r="C26" s="85"/>
      <c r="D26" s="85"/>
      <c r="E26" s="718" t="s">
        <v>105</v>
      </c>
    </row>
    <row r="27" spans="2:5" ht="29.25" customHeight="1" x14ac:dyDescent="0.15">
      <c r="B27" s="717"/>
      <c r="C27" s="84" t="s">
        <v>100</v>
      </c>
      <c r="D27" s="84" t="s">
        <v>100</v>
      </c>
      <c r="E27" s="719"/>
    </row>
  </sheetData>
  <mergeCells count="9">
    <mergeCell ref="B26:B27"/>
    <mergeCell ref="E26:E27"/>
    <mergeCell ref="B3:E3"/>
    <mergeCell ref="B2:E2"/>
    <mergeCell ref="B7:B16"/>
    <mergeCell ref="B22:B23"/>
    <mergeCell ref="E22:E23"/>
    <mergeCell ref="B24:B25"/>
    <mergeCell ref="E24:E25"/>
  </mergeCells>
  <phoneticPr fontId="19"/>
  <printOptions horizontalCentered="1"/>
  <pageMargins left="0.31496062992125984" right="0.31496062992125984" top="0.74803149606299213" bottom="0.55118110236220474" header="0.31496062992125984" footer="0.31496062992125984"/>
  <pageSetup paperSize="9" scale="8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247650</xdr:colOff>
                    <xdr:row>6</xdr:row>
                    <xdr:rowOff>76200</xdr:rowOff>
                  </from>
                  <to>
                    <xdr:col>2</xdr:col>
                    <xdr:colOff>485775</xdr:colOff>
                    <xdr:row>7</xdr:row>
                    <xdr:rowOff>38100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238125</xdr:colOff>
                    <xdr:row>7</xdr:row>
                    <xdr:rowOff>123825</xdr:rowOff>
                  </from>
                  <to>
                    <xdr:col>2</xdr:col>
                    <xdr:colOff>485775</xdr:colOff>
                    <xdr:row>7</xdr:row>
                    <xdr:rowOff>276225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238125</xdr:colOff>
                    <xdr:row>8</xdr:row>
                    <xdr:rowOff>133350</xdr:rowOff>
                  </from>
                  <to>
                    <xdr:col>2</xdr:col>
                    <xdr:colOff>485775</xdr:colOff>
                    <xdr:row>8</xdr:row>
                    <xdr:rowOff>285750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238125</xdr:colOff>
                    <xdr:row>15</xdr:row>
                    <xdr:rowOff>133350</xdr:rowOff>
                  </from>
                  <to>
                    <xdr:col>2</xdr:col>
                    <xdr:colOff>485775</xdr:colOff>
                    <xdr:row>15</xdr:row>
                    <xdr:rowOff>285750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247650</xdr:colOff>
                    <xdr:row>6</xdr:row>
                    <xdr:rowOff>76200</xdr:rowOff>
                  </from>
                  <to>
                    <xdr:col>3</xdr:col>
                    <xdr:colOff>485775</xdr:colOff>
                    <xdr:row>7</xdr:row>
                    <xdr:rowOff>38100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xdr:col>
                    <xdr:colOff>238125</xdr:colOff>
                    <xdr:row>7</xdr:row>
                    <xdr:rowOff>123825</xdr:rowOff>
                  </from>
                  <to>
                    <xdr:col>3</xdr:col>
                    <xdr:colOff>485775</xdr:colOff>
                    <xdr:row>7</xdr:row>
                    <xdr:rowOff>276225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xdr:col>
                    <xdr:colOff>238125</xdr:colOff>
                    <xdr:row>8</xdr:row>
                    <xdr:rowOff>133350</xdr:rowOff>
                  </from>
                  <to>
                    <xdr:col>3</xdr:col>
                    <xdr:colOff>485775</xdr:colOff>
                    <xdr:row>8</xdr:row>
                    <xdr:rowOff>285750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3</xdr:col>
                    <xdr:colOff>238125</xdr:colOff>
                    <xdr:row>15</xdr:row>
                    <xdr:rowOff>133350</xdr:rowOff>
                  </from>
                  <to>
                    <xdr:col>3</xdr:col>
                    <xdr:colOff>485775</xdr:colOff>
                    <xdr:row>15</xdr:row>
                    <xdr:rowOff>285750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2</xdr:col>
                    <xdr:colOff>238125</xdr:colOff>
                    <xdr:row>19</xdr:row>
                    <xdr:rowOff>133350</xdr:rowOff>
                  </from>
                  <to>
                    <xdr:col>2</xdr:col>
                    <xdr:colOff>485775</xdr:colOff>
                    <xdr:row>20</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2</xdr:col>
                    <xdr:colOff>238125</xdr:colOff>
                    <xdr:row>20</xdr:row>
                    <xdr:rowOff>133350</xdr:rowOff>
                  </from>
                  <to>
                    <xdr:col>2</xdr:col>
                    <xdr:colOff>485775</xdr:colOff>
                    <xdr:row>20</xdr:row>
                    <xdr:rowOff>285750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3</xdr:col>
                    <xdr:colOff>238125</xdr:colOff>
                    <xdr:row>20</xdr:row>
                    <xdr:rowOff>133350</xdr:rowOff>
                  </from>
                  <to>
                    <xdr:col>3</xdr:col>
                    <xdr:colOff>485775</xdr:colOff>
                    <xdr:row>20</xdr:row>
                    <xdr:rowOff>285750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3</xdr:col>
                    <xdr:colOff>238125</xdr:colOff>
                    <xdr:row>19</xdr:row>
                    <xdr:rowOff>133350</xdr:rowOff>
                  </from>
                  <to>
                    <xdr:col>3</xdr:col>
                    <xdr:colOff>485775</xdr:colOff>
                    <xdr:row>20</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2</xdr:col>
                    <xdr:colOff>238125</xdr:colOff>
                    <xdr:row>21</xdr:row>
                    <xdr:rowOff>133350</xdr:rowOff>
                  </from>
                  <to>
                    <xdr:col>2</xdr:col>
                    <xdr:colOff>485775</xdr:colOff>
                    <xdr:row>21</xdr:row>
                    <xdr:rowOff>285750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3</xdr:col>
                    <xdr:colOff>238125</xdr:colOff>
                    <xdr:row>21</xdr:row>
                    <xdr:rowOff>133350</xdr:rowOff>
                  </from>
                  <to>
                    <xdr:col>3</xdr:col>
                    <xdr:colOff>485775</xdr:colOff>
                    <xdr:row>21</xdr:row>
                    <xdr:rowOff>285750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3</xdr:col>
                    <xdr:colOff>38100</xdr:colOff>
                    <xdr:row>22</xdr:row>
                    <xdr:rowOff>133350</xdr:rowOff>
                  </from>
                  <to>
                    <xdr:col>3</xdr:col>
                    <xdr:colOff>285750</xdr:colOff>
                    <xdr:row>22</xdr:row>
                    <xdr:rowOff>285750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2</xdr:col>
                    <xdr:colOff>38100</xdr:colOff>
                    <xdr:row>22</xdr:row>
                    <xdr:rowOff>133350</xdr:rowOff>
                  </from>
                  <to>
                    <xdr:col>2</xdr:col>
                    <xdr:colOff>285750</xdr:colOff>
                    <xdr:row>22</xdr:row>
                    <xdr:rowOff>285750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3</xdr:col>
                    <xdr:colOff>38100</xdr:colOff>
                    <xdr:row>24</xdr:row>
                    <xdr:rowOff>133350</xdr:rowOff>
                  </from>
                  <to>
                    <xdr:col>3</xdr:col>
                    <xdr:colOff>285750</xdr:colOff>
                    <xdr:row>24</xdr:row>
                    <xdr:rowOff>285750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2</xdr:col>
                    <xdr:colOff>38100</xdr:colOff>
                    <xdr:row>24</xdr:row>
                    <xdr:rowOff>133350</xdr:rowOff>
                  </from>
                  <to>
                    <xdr:col>2</xdr:col>
                    <xdr:colOff>285750</xdr:colOff>
                    <xdr:row>24</xdr:row>
                    <xdr:rowOff>285750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2</xdr:col>
                    <xdr:colOff>238125</xdr:colOff>
                    <xdr:row>14</xdr:row>
                    <xdr:rowOff>133350</xdr:rowOff>
                  </from>
                  <to>
                    <xdr:col>2</xdr:col>
                    <xdr:colOff>485775</xdr:colOff>
                    <xdr:row>14</xdr:row>
                    <xdr:rowOff>285750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3</xdr:col>
                    <xdr:colOff>238125</xdr:colOff>
                    <xdr:row>14</xdr:row>
                    <xdr:rowOff>133350</xdr:rowOff>
                  </from>
                  <to>
                    <xdr:col>3</xdr:col>
                    <xdr:colOff>485775</xdr:colOff>
                    <xdr:row>14</xdr:row>
                    <xdr:rowOff>285750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B2F2-767A-4D53-BA27-F2C3E63453E1}">
  <sheetPr>
    <pageSetUpPr fitToPage="1"/>
  </sheetPr>
  <dimension ref="A1:I42"/>
  <sheetViews>
    <sheetView showGridLines="0" view="pageBreakPreview" zoomScale="96" zoomScaleNormal="100" zoomScaleSheetLayoutView="96" workbookViewId="0">
      <selection activeCell="C3" sqref="C3"/>
    </sheetView>
  </sheetViews>
  <sheetFormatPr defaultRowHeight="13.5" x14ac:dyDescent="0.15"/>
  <cols>
    <col min="1" max="1" width="2" style="225" customWidth="1"/>
    <col min="2" max="2" width="4" style="225" customWidth="1"/>
    <col min="3" max="3" width="24.625" style="225" customWidth="1"/>
    <col min="4" max="4" width="28.125" style="225" customWidth="1"/>
    <col min="5" max="5" width="18" style="225" customWidth="1"/>
    <col min="6" max="6" width="17.25" style="225" customWidth="1"/>
    <col min="7" max="7" width="22" style="225" customWidth="1"/>
    <col min="8" max="8" width="2" style="225" customWidth="1"/>
    <col min="9" max="9" width="2.625" style="225" customWidth="1"/>
    <col min="10" max="226" width="9" style="225"/>
    <col min="227" max="227" width="4.125" style="225" customWidth="1"/>
    <col min="228" max="228" width="2.875" style="225" customWidth="1"/>
    <col min="229" max="234" width="7.625" style="225" customWidth="1"/>
    <col min="235" max="235" width="4.75" style="225" customWidth="1"/>
    <col min="236" max="236" width="5" style="225" customWidth="1"/>
    <col min="237" max="237" width="5.625" style="225" customWidth="1"/>
    <col min="238" max="238" width="10.375" style="225" customWidth="1"/>
    <col min="239" max="239" width="9" style="225"/>
    <col min="240" max="240" width="16.125" style="225" customWidth="1"/>
    <col min="241" max="482" width="9" style="225"/>
    <col min="483" max="483" width="4.125" style="225" customWidth="1"/>
    <col min="484" max="484" width="2.875" style="225" customWidth="1"/>
    <col min="485" max="490" width="7.625" style="225" customWidth="1"/>
    <col min="491" max="491" width="4.75" style="225" customWidth="1"/>
    <col min="492" max="492" width="5" style="225" customWidth="1"/>
    <col min="493" max="493" width="5.625" style="225" customWidth="1"/>
    <col min="494" max="494" width="10.375" style="225" customWidth="1"/>
    <col min="495" max="495" width="9" style="225"/>
    <col min="496" max="496" width="16.125" style="225" customWidth="1"/>
    <col min="497" max="738" width="9" style="225"/>
    <col min="739" max="739" width="4.125" style="225" customWidth="1"/>
    <col min="740" max="740" width="2.875" style="225" customWidth="1"/>
    <col min="741" max="746" width="7.625" style="225" customWidth="1"/>
    <col min="747" max="747" width="4.75" style="225" customWidth="1"/>
    <col min="748" max="748" width="5" style="225" customWidth="1"/>
    <col min="749" max="749" width="5.625" style="225" customWidth="1"/>
    <col min="750" max="750" width="10.375" style="225" customWidth="1"/>
    <col min="751" max="751" width="9" style="225"/>
    <col min="752" max="752" width="16.125" style="225" customWidth="1"/>
    <col min="753" max="994" width="9" style="225"/>
    <col min="995" max="995" width="4.125" style="225" customWidth="1"/>
    <col min="996" max="996" width="2.875" style="225" customWidth="1"/>
    <col min="997" max="1002" width="7.625" style="225" customWidth="1"/>
    <col min="1003" max="1003" width="4.75" style="225" customWidth="1"/>
    <col min="1004" max="1004" width="5" style="225" customWidth="1"/>
    <col min="1005" max="1005" width="5.625" style="225" customWidth="1"/>
    <col min="1006" max="1006" width="10.375" style="225" customWidth="1"/>
    <col min="1007" max="1007" width="9" style="225"/>
    <col min="1008" max="1008" width="16.125" style="225" customWidth="1"/>
    <col min="1009" max="1250" width="9" style="225"/>
    <col min="1251" max="1251" width="4.125" style="225" customWidth="1"/>
    <col min="1252" max="1252" width="2.875" style="225" customWidth="1"/>
    <col min="1253" max="1258" width="7.625" style="225" customWidth="1"/>
    <col min="1259" max="1259" width="4.75" style="225" customWidth="1"/>
    <col min="1260" max="1260" width="5" style="225" customWidth="1"/>
    <col min="1261" max="1261" width="5.625" style="225" customWidth="1"/>
    <col min="1262" max="1262" width="10.375" style="225" customWidth="1"/>
    <col min="1263" max="1263" width="9" style="225"/>
    <col min="1264" max="1264" width="16.125" style="225" customWidth="1"/>
    <col min="1265" max="1506" width="9" style="225"/>
    <col min="1507" max="1507" width="4.125" style="225" customWidth="1"/>
    <col min="1508" max="1508" width="2.875" style="225" customWidth="1"/>
    <col min="1509" max="1514" width="7.625" style="225" customWidth="1"/>
    <col min="1515" max="1515" width="4.75" style="225" customWidth="1"/>
    <col min="1516" max="1516" width="5" style="225" customWidth="1"/>
    <col min="1517" max="1517" width="5.625" style="225" customWidth="1"/>
    <col min="1518" max="1518" width="10.375" style="225" customWidth="1"/>
    <col min="1519" max="1519" width="9" style="225"/>
    <col min="1520" max="1520" width="16.125" style="225" customWidth="1"/>
    <col min="1521" max="1762" width="9" style="225"/>
    <col min="1763" max="1763" width="4.125" style="225" customWidth="1"/>
    <col min="1764" max="1764" width="2.875" style="225" customWidth="1"/>
    <col min="1765" max="1770" width="7.625" style="225" customWidth="1"/>
    <col min="1771" max="1771" width="4.75" style="225" customWidth="1"/>
    <col min="1772" max="1772" width="5" style="225" customWidth="1"/>
    <col min="1773" max="1773" width="5.625" style="225" customWidth="1"/>
    <col min="1774" max="1774" width="10.375" style="225" customWidth="1"/>
    <col min="1775" max="1775" width="9" style="225"/>
    <col min="1776" max="1776" width="16.125" style="225" customWidth="1"/>
    <col min="1777" max="2018" width="9" style="225"/>
    <col min="2019" max="2019" width="4.125" style="225" customWidth="1"/>
    <col min="2020" max="2020" width="2.875" style="225" customWidth="1"/>
    <col min="2021" max="2026" width="7.625" style="225" customWidth="1"/>
    <col min="2027" max="2027" width="4.75" style="225" customWidth="1"/>
    <col min="2028" max="2028" width="5" style="225" customWidth="1"/>
    <col min="2029" max="2029" width="5.625" style="225" customWidth="1"/>
    <col min="2030" max="2030" width="10.375" style="225" customWidth="1"/>
    <col min="2031" max="2031" width="9" style="225"/>
    <col min="2032" max="2032" width="16.125" style="225" customWidth="1"/>
    <col min="2033" max="2274" width="9" style="225"/>
    <col min="2275" max="2275" width="4.125" style="225" customWidth="1"/>
    <col min="2276" max="2276" width="2.875" style="225" customWidth="1"/>
    <col min="2277" max="2282" width="7.625" style="225" customWidth="1"/>
    <col min="2283" max="2283" width="4.75" style="225" customWidth="1"/>
    <col min="2284" max="2284" width="5" style="225" customWidth="1"/>
    <col min="2285" max="2285" width="5.625" style="225" customWidth="1"/>
    <col min="2286" max="2286" width="10.375" style="225" customWidth="1"/>
    <col min="2287" max="2287" width="9" style="225"/>
    <col min="2288" max="2288" width="16.125" style="225" customWidth="1"/>
    <col min="2289" max="2530" width="9" style="225"/>
    <col min="2531" max="2531" width="4.125" style="225" customWidth="1"/>
    <col min="2532" max="2532" width="2.875" style="225" customWidth="1"/>
    <col min="2533" max="2538" width="7.625" style="225" customWidth="1"/>
    <col min="2539" max="2539" width="4.75" style="225" customWidth="1"/>
    <col min="2540" max="2540" width="5" style="225" customWidth="1"/>
    <col min="2541" max="2541" width="5.625" style="225" customWidth="1"/>
    <col min="2542" max="2542" width="10.375" style="225" customWidth="1"/>
    <col min="2543" max="2543" width="9" style="225"/>
    <col min="2544" max="2544" width="16.125" style="225" customWidth="1"/>
    <col min="2545" max="2786" width="9" style="225"/>
    <col min="2787" max="2787" width="4.125" style="225" customWidth="1"/>
    <col min="2788" max="2788" width="2.875" style="225" customWidth="1"/>
    <col min="2789" max="2794" width="7.625" style="225" customWidth="1"/>
    <col min="2795" max="2795" width="4.75" style="225" customWidth="1"/>
    <col min="2796" max="2796" width="5" style="225" customWidth="1"/>
    <col min="2797" max="2797" width="5.625" style="225" customWidth="1"/>
    <col min="2798" max="2798" width="10.375" style="225" customWidth="1"/>
    <col min="2799" max="2799" width="9" style="225"/>
    <col min="2800" max="2800" width="16.125" style="225" customWidth="1"/>
    <col min="2801" max="3042" width="9" style="225"/>
    <col min="3043" max="3043" width="4.125" style="225" customWidth="1"/>
    <col min="3044" max="3044" width="2.875" style="225" customWidth="1"/>
    <col min="3045" max="3050" width="7.625" style="225" customWidth="1"/>
    <col min="3051" max="3051" width="4.75" style="225" customWidth="1"/>
    <col min="3052" max="3052" width="5" style="225" customWidth="1"/>
    <col min="3053" max="3053" width="5.625" style="225" customWidth="1"/>
    <col min="3054" max="3054" width="10.375" style="225" customWidth="1"/>
    <col min="3055" max="3055" width="9" style="225"/>
    <col min="3056" max="3056" width="16.125" style="225" customWidth="1"/>
    <col min="3057" max="3298" width="9" style="225"/>
    <col min="3299" max="3299" width="4.125" style="225" customWidth="1"/>
    <col min="3300" max="3300" width="2.875" style="225" customWidth="1"/>
    <col min="3301" max="3306" width="7.625" style="225" customWidth="1"/>
    <col min="3307" max="3307" width="4.75" style="225" customWidth="1"/>
    <col min="3308" max="3308" width="5" style="225" customWidth="1"/>
    <col min="3309" max="3309" width="5.625" style="225" customWidth="1"/>
    <col min="3310" max="3310" width="10.375" style="225" customWidth="1"/>
    <col min="3311" max="3311" width="9" style="225"/>
    <col min="3312" max="3312" width="16.125" style="225" customWidth="1"/>
    <col min="3313" max="3554" width="9" style="225"/>
    <col min="3555" max="3555" width="4.125" style="225" customWidth="1"/>
    <col min="3556" max="3556" width="2.875" style="225" customWidth="1"/>
    <col min="3557" max="3562" width="7.625" style="225" customWidth="1"/>
    <col min="3563" max="3563" width="4.75" style="225" customWidth="1"/>
    <col min="3564" max="3564" width="5" style="225" customWidth="1"/>
    <col min="3565" max="3565" width="5.625" style="225" customWidth="1"/>
    <col min="3566" max="3566" width="10.375" style="225" customWidth="1"/>
    <col min="3567" max="3567" width="9" style="225"/>
    <col min="3568" max="3568" width="16.125" style="225" customWidth="1"/>
    <col min="3569" max="3810" width="9" style="225"/>
    <col min="3811" max="3811" width="4.125" style="225" customWidth="1"/>
    <col min="3812" max="3812" width="2.875" style="225" customWidth="1"/>
    <col min="3813" max="3818" width="7.625" style="225" customWidth="1"/>
    <col min="3819" max="3819" width="4.75" style="225" customWidth="1"/>
    <col min="3820" max="3820" width="5" style="225" customWidth="1"/>
    <col min="3821" max="3821" width="5.625" style="225" customWidth="1"/>
    <col min="3822" max="3822" width="10.375" style="225" customWidth="1"/>
    <col min="3823" max="3823" width="9" style="225"/>
    <col min="3824" max="3824" width="16.125" style="225" customWidth="1"/>
    <col min="3825" max="4066" width="9" style="225"/>
    <col min="4067" max="4067" width="4.125" style="225" customWidth="1"/>
    <col min="4068" max="4068" width="2.875" style="225" customWidth="1"/>
    <col min="4069" max="4074" width="7.625" style="225" customWidth="1"/>
    <col min="4075" max="4075" width="4.75" style="225" customWidth="1"/>
    <col min="4076" max="4076" width="5" style="225" customWidth="1"/>
    <col min="4077" max="4077" width="5.625" style="225" customWidth="1"/>
    <col min="4078" max="4078" width="10.375" style="225" customWidth="1"/>
    <col min="4079" max="4079" width="9" style="225"/>
    <col min="4080" max="4080" width="16.125" style="225" customWidth="1"/>
    <col min="4081" max="4322" width="9" style="225"/>
    <col min="4323" max="4323" width="4.125" style="225" customWidth="1"/>
    <col min="4324" max="4324" width="2.875" style="225" customWidth="1"/>
    <col min="4325" max="4330" width="7.625" style="225" customWidth="1"/>
    <col min="4331" max="4331" width="4.75" style="225" customWidth="1"/>
    <col min="4332" max="4332" width="5" style="225" customWidth="1"/>
    <col min="4333" max="4333" width="5.625" style="225" customWidth="1"/>
    <col min="4334" max="4334" width="10.375" style="225" customWidth="1"/>
    <col min="4335" max="4335" width="9" style="225"/>
    <col min="4336" max="4336" width="16.125" style="225" customWidth="1"/>
    <col min="4337" max="4578" width="9" style="225"/>
    <col min="4579" max="4579" width="4.125" style="225" customWidth="1"/>
    <col min="4580" max="4580" width="2.875" style="225" customWidth="1"/>
    <col min="4581" max="4586" width="7.625" style="225" customWidth="1"/>
    <col min="4587" max="4587" width="4.75" style="225" customWidth="1"/>
    <col min="4588" max="4588" width="5" style="225" customWidth="1"/>
    <col min="4589" max="4589" width="5.625" style="225" customWidth="1"/>
    <col min="4590" max="4590" width="10.375" style="225" customWidth="1"/>
    <col min="4591" max="4591" width="9" style="225"/>
    <col min="4592" max="4592" width="16.125" style="225" customWidth="1"/>
    <col min="4593" max="4834" width="9" style="225"/>
    <col min="4835" max="4835" width="4.125" style="225" customWidth="1"/>
    <col min="4836" max="4836" width="2.875" style="225" customWidth="1"/>
    <col min="4837" max="4842" width="7.625" style="225" customWidth="1"/>
    <col min="4843" max="4843" width="4.75" style="225" customWidth="1"/>
    <col min="4844" max="4844" width="5" style="225" customWidth="1"/>
    <col min="4845" max="4845" width="5.625" style="225" customWidth="1"/>
    <col min="4846" max="4846" width="10.375" style="225" customWidth="1"/>
    <col min="4847" max="4847" width="9" style="225"/>
    <col min="4848" max="4848" width="16.125" style="225" customWidth="1"/>
    <col min="4849" max="5090" width="9" style="225"/>
    <col min="5091" max="5091" width="4.125" style="225" customWidth="1"/>
    <col min="5092" max="5092" width="2.875" style="225" customWidth="1"/>
    <col min="5093" max="5098" width="7.625" style="225" customWidth="1"/>
    <col min="5099" max="5099" width="4.75" style="225" customWidth="1"/>
    <col min="5100" max="5100" width="5" style="225" customWidth="1"/>
    <col min="5101" max="5101" width="5.625" style="225" customWidth="1"/>
    <col min="5102" max="5102" width="10.375" style="225" customWidth="1"/>
    <col min="5103" max="5103" width="9" style="225"/>
    <col min="5104" max="5104" width="16.125" style="225" customWidth="1"/>
    <col min="5105" max="5346" width="9" style="225"/>
    <col min="5347" max="5347" width="4.125" style="225" customWidth="1"/>
    <col min="5348" max="5348" width="2.875" style="225" customWidth="1"/>
    <col min="5349" max="5354" width="7.625" style="225" customWidth="1"/>
    <col min="5355" max="5355" width="4.75" style="225" customWidth="1"/>
    <col min="5356" max="5356" width="5" style="225" customWidth="1"/>
    <col min="5357" max="5357" width="5.625" style="225" customWidth="1"/>
    <col min="5358" max="5358" width="10.375" style="225" customWidth="1"/>
    <col min="5359" max="5359" width="9" style="225"/>
    <col min="5360" max="5360" width="16.125" style="225" customWidth="1"/>
    <col min="5361" max="5602" width="9" style="225"/>
    <col min="5603" max="5603" width="4.125" style="225" customWidth="1"/>
    <col min="5604" max="5604" width="2.875" style="225" customWidth="1"/>
    <col min="5605" max="5610" width="7.625" style="225" customWidth="1"/>
    <col min="5611" max="5611" width="4.75" style="225" customWidth="1"/>
    <col min="5612" max="5612" width="5" style="225" customWidth="1"/>
    <col min="5613" max="5613" width="5.625" style="225" customWidth="1"/>
    <col min="5614" max="5614" width="10.375" style="225" customWidth="1"/>
    <col min="5615" max="5615" width="9" style="225"/>
    <col min="5616" max="5616" width="16.125" style="225" customWidth="1"/>
    <col min="5617" max="5858" width="9" style="225"/>
    <col min="5859" max="5859" width="4.125" style="225" customWidth="1"/>
    <col min="5860" max="5860" width="2.875" style="225" customWidth="1"/>
    <col min="5861" max="5866" width="7.625" style="225" customWidth="1"/>
    <col min="5867" max="5867" width="4.75" style="225" customWidth="1"/>
    <col min="5868" max="5868" width="5" style="225" customWidth="1"/>
    <col min="5869" max="5869" width="5.625" style="225" customWidth="1"/>
    <col min="5870" max="5870" width="10.375" style="225" customWidth="1"/>
    <col min="5871" max="5871" width="9" style="225"/>
    <col min="5872" max="5872" width="16.125" style="225" customWidth="1"/>
    <col min="5873" max="6114" width="9" style="225"/>
    <col min="6115" max="6115" width="4.125" style="225" customWidth="1"/>
    <col min="6116" max="6116" width="2.875" style="225" customWidth="1"/>
    <col min="6117" max="6122" width="7.625" style="225" customWidth="1"/>
    <col min="6123" max="6123" width="4.75" style="225" customWidth="1"/>
    <col min="6124" max="6124" width="5" style="225" customWidth="1"/>
    <col min="6125" max="6125" width="5.625" style="225" customWidth="1"/>
    <col min="6126" max="6126" width="10.375" style="225" customWidth="1"/>
    <col min="6127" max="6127" width="9" style="225"/>
    <col min="6128" max="6128" width="16.125" style="225" customWidth="1"/>
    <col min="6129" max="6370" width="9" style="225"/>
    <col min="6371" max="6371" width="4.125" style="225" customWidth="1"/>
    <col min="6372" max="6372" width="2.875" style="225" customWidth="1"/>
    <col min="6373" max="6378" width="7.625" style="225" customWidth="1"/>
    <col min="6379" max="6379" width="4.75" style="225" customWidth="1"/>
    <col min="6380" max="6380" width="5" style="225" customWidth="1"/>
    <col min="6381" max="6381" width="5.625" style="225" customWidth="1"/>
    <col min="6382" max="6382" width="10.375" style="225" customWidth="1"/>
    <col min="6383" max="6383" width="9" style="225"/>
    <col min="6384" max="6384" width="16.125" style="225" customWidth="1"/>
    <col min="6385" max="6626" width="9" style="225"/>
    <col min="6627" max="6627" width="4.125" style="225" customWidth="1"/>
    <col min="6628" max="6628" width="2.875" style="225" customWidth="1"/>
    <col min="6629" max="6634" width="7.625" style="225" customWidth="1"/>
    <col min="6635" max="6635" width="4.75" style="225" customWidth="1"/>
    <col min="6636" max="6636" width="5" style="225" customWidth="1"/>
    <col min="6637" max="6637" width="5.625" style="225" customWidth="1"/>
    <col min="6638" max="6638" width="10.375" style="225" customWidth="1"/>
    <col min="6639" max="6639" width="9" style="225"/>
    <col min="6640" max="6640" width="16.125" style="225" customWidth="1"/>
    <col min="6641" max="6882" width="9" style="225"/>
    <col min="6883" max="6883" width="4.125" style="225" customWidth="1"/>
    <col min="6884" max="6884" width="2.875" style="225" customWidth="1"/>
    <col min="6885" max="6890" width="7.625" style="225" customWidth="1"/>
    <col min="6891" max="6891" width="4.75" style="225" customWidth="1"/>
    <col min="6892" max="6892" width="5" style="225" customWidth="1"/>
    <col min="6893" max="6893" width="5.625" style="225" customWidth="1"/>
    <col min="6894" max="6894" width="10.375" style="225" customWidth="1"/>
    <col min="6895" max="6895" width="9" style="225"/>
    <col min="6896" max="6896" width="16.125" style="225" customWidth="1"/>
    <col min="6897" max="7138" width="9" style="225"/>
    <col min="7139" max="7139" width="4.125" style="225" customWidth="1"/>
    <col min="7140" max="7140" width="2.875" style="225" customWidth="1"/>
    <col min="7141" max="7146" width="7.625" style="225" customWidth="1"/>
    <col min="7147" max="7147" width="4.75" style="225" customWidth="1"/>
    <col min="7148" max="7148" width="5" style="225" customWidth="1"/>
    <col min="7149" max="7149" width="5.625" style="225" customWidth="1"/>
    <col min="7150" max="7150" width="10.375" style="225" customWidth="1"/>
    <col min="7151" max="7151" width="9" style="225"/>
    <col min="7152" max="7152" width="16.125" style="225" customWidth="1"/>
    <col min="7153" max="7394" width="9" style="225"/>
    <col min="7395" max="7395" width="4.125" style="225" customWidth="1"/>
    <col min="7396" max="7396" width="2.875" style="225" customWidth="1"/>
    <col min="7397" max="7402" width="7.625" style="225" customWidth="1"/>
    <col min="7403" max="7403" width="4.75" style="225" customWidth="1"/>
    <col min="7404" max="7404" width="5" style="225" customWidth="1"/>
    <col min="7405" max="7405" width="5.625" style="225" customWidth="1"/>
    <col min="7406" max="7406" width="10.375" style="225" customWidth="1"/>
    <col min="7407" max="7407" width="9" style="225"/>
    <col min="7408" max="7408" width="16.125" style="225" customWidth="1"/>
    <col min="7409" max="7650" width="9" style="225"/>
    <col min="7651" max="7651" width="4.125" style="225" customWidth="1"/>
    <col min="7652" max="7652" width="2.875" style="225" customWidth="1"/>
    <col min="7653" max="7658" width="7.625" style="225" customWidth="1"/>
    <col min="7659" max="7659" width="4.75" style="225" customWidth="1"/>
    <col min="7660" max="7660" width="5" style="225" customWidth="1"/>
    <col min="7661" max="7661" width="5.625" style="225" customWidth="1"/>
    <col min="7662" max="7662" width="10.375" style="225" customWidth="1"/>
    <col min="7663" max="7663" width="9" style="225"/>
    <col min="7664" max="7664" width="16.125" style="225" customWidth="1"/>
    <col min="7665" max="7906" width="9" style="225"/>
    <col min="7907" max="7907" width="4.125" style="225" customWidth="1"/>
    <col min="7908" max="7908" width="2.875" style="225" customWidth="1"/>
    <col min="7909" max="7914" width="7.625" style="225" customWidth="1"/>
    <col min="7915" max="7915" width="4.75" style="225" customWidth="1"/>
    <col min="7916" max="7916" width="5" style="225" customWidth="1"/>
    <col min="7917" max="7917" width="5.625" style="225" customWidth="1"/>
    <col min="7918" max="7918" width="10.375" style="225" customWidth="1"/>
    <col min="7919" max="7919" width="9" style="225"/>
    <col min="7920" max="7920" width="16.125" style="225" customWidth="1"/>
    <col min="7921" max="8162" width="9" style="225"/>
    <col min="8163" max="8163" width="4.125" style="225" customWidth="1"/>
    <col min="8164" max="8164" width="2.875" style="225" customWidth="1"/>
    <col min="8165" max="8170" width="7.625" style="225" customWidth="1"/>
    <col min="8171" max="8171" width="4.75" style="225" customWidth="1"/>
    <col min="8172" max="8172" width="5" style="225" customWidth="1"/>
    <col min="8173" max="8173" width="5.625" style="225" customWidth="1"/>
    <col min="8174" max="8174" width="10.375" style="225" customWidth="1"/>
    <col min="8175" max="8175" width="9" style="225"/>
    <col min="8176" max="8176" width="16.125" style="225" customWidth="1"/>
    <col min="8177" max="8418" width="9" style="225"/>
    <col min="8419" max="8419" width="4.125" style="225" customWidth="1"/>
    <col min="8420" max="8420" width="2.875" style="225" customWidth="1"/>
    <col min="8421" max="8426" width="7.625" style="225" customWidth="1"/>
    <col min="8427" max="8427" width="4.75" style="225" customWidth="1"/>
    <col min="8428" max="8428" width="5" style="225" customWidth="1"/>
    <col min="8429" max="8429" width="5.625" style="225" customWidth="1"/>
    <col min="8430" max="8430" width="10.375" style="225" customWidth="1"/>
    <col min="8431" max="8431" width="9" style="225"/>
    <col min="8432" max="8432" width="16.125" style="225" customWidth="1"/>
    <col min="8433" max="8674" width="9" style="225"/>
    <col min="8675" max="8675" width="4.125" style="225" customWidth="1"/>
    <col min="8676" max="8676" width="2.875" style="225" customWidth="1"/>
    <col min="8677" max="8682" width="7.625" style="225" customWidth="1"/>
    <col min="8683" max="8683" width="4.75" style="225" customWidth="1"/>
    <col min="8684" max="8684" width="5" style="225" customWidth="1"/>
    <col min="8685" max="8685" width="5.625" style="225" customWidth="1"/>
    <col min="8686" max="8686" width="10.375" style="225" customWidth="1"/>
    <col min="8687" max="8687" width="9" style="225"/>
    <col min="8688" max="8688" width="16.125" style="225" customWidth="1"/>
    <col min="8689" max="8930" width="9" style="225"/>
    <col min="8931" max="8931" width="4.125" style="225" customWidth="1"/>
    <col min="8932" max="8932" width="2.875" style="225" customWidth="1"/>
    <col min="8933" max="8938" width="7.625" style="225" customWidth="1"/>
    <col min="8939" max="8939" width="4.75" style="225" customWidth="1"/>
    <col min="8940" max="8940" width="5" style="225" customWidth="1"/>
    <col min="8941" max="8941" width="5.625" style="225" customWidth="1"/>
    <col min="8942" max="8942" width="10.375" style="225" customWidth="1"/>
    <col min="8943" max="8943" width="9" style="225"/>
    <col min="8944" max="8944" width="16.125" style="225" customWidth="1"/>
    <col min="8945" max="9186" width="9" style="225"/>
    <col min="9187" max="9187" width="4.125" style="225" customWidth="1"/>
    <col min="9188" max="9188" width="2.875" style="225" customWidth="1"/>
    <col min="9189" max="9194" width="7.625" style="225" customWidth="1"/>
    <col min="9195" max="9195" width="4.75" style="225" customWidth="1"/>
    <col min="9196" max="9196" width="5" style="225" customWidth="1"/>
    <col min="9197" max="9197" width="5.625" style="225" customWidth="1"/>
    <col min="9198" max="9198" width="10.375" style="225" customWidth="1"/>
    <col min="9199" max="9199" width="9" style="225"/>
    <col min="9200" max="9200" width="16.125" style="225" customWidth="1"/>
    <col min="9201" max="9442" width="9" style="225"/>
    <col min="9443" max="9443" width="4.125" style="225" customWidth="1"/>
    <col min="9444" max="9444" width="2.875" style="225" customWidth="1"/>
    <col min="9445" max="9450" width="7.625" style="225" customWidth="1"/>
    <col min="9451" max="9451" width="4.75" style="225" customWidth="1"/>
    <col min="9452" max="9452" width="5" style="225" customWidth="1"/>
    <col min="9453" max="9453" width="5.625" style="225" customWidth="1"/>
    <col min="9454" max="9454" width="10.375" style="225" customWidth="1"/>
    <col min="9455" max="9455" width="9" style="225"/>
    <col min="9456" max="9456" width="16.125" style="225" customWidth="1"/>
    <col min="9457" max="9698" width="9" style="225"/>
    <col min="9699" max="9699" width="4.125" style="225" customWidth="1"/>
    <col min="9700" max="9700" width="2.875" style="225" customWidth="1"/>
    <col min="9701" max="9706" width="7.625" style="225" customWidth="1"/>
    <col min="9707" max="9707" width="4.75" style="225" customWidth="1"/>
    <col min="9708" max="9708" width="5" style="225" customWidth="1"/>
    <col min="9709" max="9709" width="5.625" style="225" customWidth="1"/>
    <col min="9710" max="9710" width="10.375" style="225" customWidth="1"/>
    <col min="9711" max="9711" width="9" style="225"/>
    <col min="9712" max="9712" width="16.125" style="225" customWidth="1"/>
    <col min="9713" max="9954" width="9" style="225"/>
    <col min="9955" max="9955" width="4.125" style="225" customWidth="1"/>
    <col min="9956" max="9956" width="2.875" style="225" customWidth="1"/>
    <col min="9957" max="9962" width="7.625" style="225" customWidth="1"/>
    <col min="9963" max="9963" width="4.75" style="225" customWidth="1"/>
    <col min="9964" max="9964" width="5" style="225" customWidth="1"/>
    <col min="9965" max="9965" width="5.625" style="225" customWidth="1"/>
    <col min="9966" max="9966" width="10.375" style="225" customWidth="1"/>
    <col min="9967" max="9967" width="9" style="225"/>
    <col min="9968" max="9968" width="16.125" style="225" customWidth="1"/>
    <col min="9969" max="10210" width="9" style="225"/>
    <col min="10211" max="10211" width="4.125" style="225" customWidth="1"/>
    <col min="10212" max="10212" width="2.875" style="225" customWidth="1"/>
    <col min="10213" max="10218" width="7.625" style="225" customWidth="1"/>
    <col min="10219" max="10219" width="4.75" style="225" customWidth="1"/>
    <col min="10220" max="10220" width="5" style="225" customWidth="1"/>
    <col min="10221" max="10221" width="5.625" style="225" customWidth="1"/>
    <col min="10222" max="10222" width="10.375" style="225" customWidth="1"/>
    <col min="10223" max="10223" width="9" style="225"/>
    <col min="10224" max="10224" width="16.125" style="225" customWidth="1"/>
    <col min="10225" max="10466" width="9" style="225"/>
    <col min="10467" max="10467" width="4.125" style="225" customWidth="1"/>
    <col min="10468" max="10468" width="2.875" style="225" customWidth="1"/>
    <col min="10469" max="10474" width="7.625" style="225" customWidth="1"/>
    <col min="10475" max="10475" width="4.75" style="225" customWidth="1"/>
    <col min="10476" max="10476" width="5" style="225" customWidth="1"/>
    <col min="10477" max="10477" width="5.625" style="225" customWidth="1"/>
    <col min="10478" max="10478" width="10.375" style="225" customWidth="1"/>
    <col min="10479" max="10479" width="9" style="225"/>
    <col min="10480" max="10480" width="16.125" style="225" customWidth="1"/>
    <col min="10481" max="10722" width="9" style="225"/>
    <col min="10723" max="10723" width="4.125" style="225" customWidth="1"/>
    <col min="10724" max="10724" width="2.875" style="225" customWidth="1"/>
    <col min="10725" max="10730" width="7.625" style="225" customWidth="1"/>
    <col min="10731" max="10731" width="4.75" style="225" customWidth="1"/>
    <col min="10732" max="10732" width="5" style="225" customWidth="1"/>
    <col min="10733" max="10733" width="5.625" style="225" customWidth="1"/>
    <col min="10734" max="10734" width="10.375" style="225" customWidth="1"/>
    <col min="10735" max="10735" width="9" style="225"/>
    <col min="10736" max="10736" width="16.125" style="225" customWidth="1"/>
    <col min="10737" max="10978" width="9" style="225"/>
    <col min="10979" max="10979" width="4.125" style="225" customWidth="1"/>
    <col min="10980" max="10980" width="2.875" style="225" customWidth="1"/>
    <col min="10981" max="10986" width="7.625" style="225" customWidth="1"/>
    <col min="10987" max="10987" width="4.75" style="225" customWidth="1"/>
    <col min="10988" max="10988" width="5" style="225" customWidth="1"/>
    <col min="10989" max="10989" width="5.625" style="225" customWidth="1"/>
    <col min="10990" max="10990" width="10.375" style="225" customWidth="1"/>
    <col min="10991" max="10991" width="9" style="225"/>
    <col min="10992" max="10992" width="16.125" style="225" customWidth="1"/>
    <col min="10993" max="11234" width="9" style="225"/>
    <col min="11235" max="11235" width="4.125" style="225" customWidth="1"/>
    <col min="11236" max="11236" width="2.875" style="225" customWidth="1"/>
    <col min="11237" max="11242" width="7.625" style="225" customWidth="1"/>
    <col min="11243" max="11243" width="4.75" style="225" customWidth="1"/>
    <col min="11244" max="11244" width="5" style="225" customWidth="1"/>
    <col min="11245" max="11245" width="5.625" style="225" customWidth="1"/>
    <col min="11246" max="11246" width="10.375" style="225" customWidth="1"/>
    <col min="11247" max="11247" width="9" style="225"/>
    <col min="11248" max="11248" width="16.125" style="225" customWidth="1"/>
    <col min="11249" max="11490" width="9" style="225"/>
    <col min="11491" max="11491" width="4.125" style="225" customWidth="1"/>
    <col min="11492" max="11492" width="2.875" style="225" customWidth="1"/>
    <col min="11493" max="11498" width="7.625" style="225" customWidth="1"/>
    <col min="11499" max="11499" width="4.75" style="225" customWidth="1"/>
    <col min="11500" max="11500" width="5" style="225" customWidth="1"/>
    <col min="11501" max="11501" width="5.625" style="225" customWidth="1"/>
    <col min="11502" max="11502" width="10.375" style="225" customWidth="1"/>
    <col min="11503" max="11503" width="9" style="225"/>
    <col min="11504" max="11504" width="16.125" style="225" customWidth="1"/>
    <col min="11505" max="11746" width="9" style="225"/>
    <col min="11747" max="11747" width="4.125" style="225" customWidth="1"/>
    <col min="11748" max="11748" width="2.875" style="225" customWidth="1"/>
    <col min="11749" max="11754" width="7.625" style="225" customWidth="1"/>
    <col min="11755" max="11755" width="4.75" style="225" customWidth="1"/>
    <col min="11756" max="11756" width="5" style="225" customWidth="1"/>
    <col min="11757" max="11757" width="5.625" style="225" customWidth="1"/>
    <col min="11758" max="11758" width="10.375" style="225" customWidth="1"/>
    <col min="11759" max="11759" width="9" style="225"/>
    <col min="11760" max="11760" width="16.125" style="225" customWidth="1"/>
    <col min="11761" max="12002" width="9" style="225"/>
    <col min="12003" max="12003" width="4.125" style="225" customWidth="1"/>
    <col min="12004" max="12004" width="2.875" style="225" customWidth="1"/>
    <col min="12005" max="12010" width="7.625" style="225" customWidth="1"/>
    <col min="12011" max="12011" width="4.75" style="225" customWidth="1"/>
    <col min="12012" max="12012" width="5" style="225" customWidth="1"/>
    <col min="12013" max="12013" width="5.625" style="225" customWidth="1"/>
    <col min="12014" max="12014" width="10.375" style="225" customWidth="1"/>
    <col min="12015" max="12015" width="9" style="225"/>
    <col min="12016" max="12016" width="16.125" style="225" customWidth="1"/>
    <col min="12017" max="12258" width="9" style="225"/>
    <col min="12259" max="12259" width="4.125" style="225" customWidth="1"/>
    <col min="12260" max="12260" width="2.875" style="225" customWidth="1"/>
    <col min="12261" max="12266" width="7.625" style="225" customWidth="1"/>
    <col min="12267" max="12267" width="4.75" style="225" customWidth="1"/>
    <col min="12268" max="12268" width="5" style="225" customWidth="1"/>
    <col min="12269" max="12269" width="5.625" style="225" customWidth="1"/>
    <col min="12270" max="12270" width="10.375" style="225" customWidth="1"/>
    <col min="12271" max="12271" width="9" style="225"/>
    <col min="12272" max="12272" width="16.125" style="225" customWidth="1"/>
    <col min="12273" max="12514" width="9" style="225"/>
    <col min="12515" max="12515" width="4.125" style="225" customWidth="1"/>
    <col min="12516" max="12516" width="2.875" style="225" customWidth="1"/>
    <col min="12517" max="12522" width="7.625" style="225" customWidth="1"/>
    <col min="12523" max="12523" width="4.75" style="225" customWidth="1"/>
    <col min="12524" max="12524" width="5" style="225" customWidth="1"/>
    <col min="12525" max="12525" width="5.625" style="225" customWidth="1"/>
    <col min="12526" max="12526" width="10.375" style="225" customWidth="1"/>
    <col min="12527" max="12527" width="9" style="225"/>
    <col min="12528" max="12528" width="16.125" style="225" customWidth="1"/>
    <col min="12529" max="12770" width="9" style="225"/>
    <col min="12771" max="12771" width="4.125" style="225" customWidth="1"/>
    <col min="12772" max="12772" width="2.875" style="225" customWidth="1"/>
    <col min="12773" max="12778" width="7.625" style="225" customWidth="1"/>
    <col min="12779" max="12779" width="4.75" style="225" customWidth="1"/>
    <col min="12780" max="12780" width="5" style="225" customWidth="1"/>
    <col min="12781" max="12781" width="5.625" style="225" customWidth="1"/>
    <col min="12782" max="12782" width="10.375" style="225" customWidth="1"/>
    <col min="12783" max="12783" width="9" style="225"/>
    <col min="12784" max="12784" width="16.125" style="225" customWidth="1"/>
    <col min="12785" max="13026" width="9" style="225"/>
    <col min="13027" max="13027" width="4.125" style="225" customWidth="1"/>
    <col min="13028" max="13028" width="2.875" style="225" customWidth="1"/>
    <col min="13029" max="13034" width="7.625" style="225" customWidth="1"/>
    <col min="13035" max="13035" width="4.75" style="225" customWidth="1"/>
    <col min="13036" max="13036" width="5" style="225" customWidth="1"/>
    <col min="13037" max="13037" width="5.625" style="225" customWidth="1"/>
    <col min="13038" max="13038" width="10.375" style="225" customWidth="1"/>
    <col min="13039" max="13039" width="9" style="225"/>
    <col min="13040" max="13040" width="16.125" style="225" customWidth="1"/>
    <col min="13041" max="13282" width="9" style="225"/>
    <col min="13283" max="13283" width="4.125" style="225" customWidth="1"/>
    <col min="13284" max="13284" width="2.875" style="225" customWidth="1"/>
    <col min="13285" max="13290" width="7.625" style="225" customWidth="1"/>
    <col min="13291" max="13291" width="4.75" style="225" customWidth="1"/>
    <col min="13292" max="13292" width="5" style="225" customWidth="1"/>
    <col min="13293" max="13293" width="5.625" style="225" customWidth="1"/>
    <col min="13294" max="13294" width="10.375" style="225" customWidth="1"/>
    <col min="13295" max="13295" width="9" style="225"/>
    <col min="13296" max="13296" width="16.125" style="225" customWidth="1"/>
    <col min="13297" max="13538" width="9" style="225"/>
    <col min="13539" max="13539" width="4.125" style="225" customWidth="1"/>
    <col min="13540" max="13540" width="2.875" style="225" customWidth="1"/>
    <col min="13541" max="13546" width="7.625" style="225" customWidth="1"/>
    <col min="13547" max="13547" width="4.75" style="225" customWidth="1"/>
    <col min="13548" max="13548" width="5" style="225" customWidth="1"/>
    <col min="13549" max="13549" width="5.625" style="225" customWidth="1"/>
    <col min="13550" max="13550" width="10.375" style="225" customWidth="1"/>
    <col min="13551" max="13551" width="9" style="225"/>
    <col min="13552" max="13552" width="16.125" style="225" customWidth="1"/>
    <col min="13553" max="13794" width="9" style="225"/>
    <col min="13795" max="13795" width="4.125" style="225" customWidth="1"/>
    <col min="13796" max="13796" width="2.875" style="225" customWidth="1"/>
    <col min="13797" max="13802" width="7.625" style="225" customWidth="1"/>
    <col min="13803" max="13803" width="4.75" style="225" customWidth="1"/>
    <col min="13804" max="13804" width="5" style="225" customWidth="1"/>
    <col min="13805" max="13805" width="5.625" style="225" customWidth="1"/>
    <col min="13806" max="13806" width="10.375" style="225" customWidth="1"/>
    <col min="13807" max="13807" width="9" style="225"/>
    <col min="13808" max="13808" width="16.125" style="225" customWidth="1"/>
    <col min="13809" max="14050" width="9" style="225"/>
    <col min="14051" max="14051" width="4.125" style="225" customWidth="1"/>
    <col min="14052" max="14052" width="2.875" style="225" customWidth="1"/>
    <col min="14053" max="14058" width="7.625" style="225" customWidth="1"/>
    <col min="14059" max="14059" width="4.75" style="225" customWidth="1"/>
    <col min="14060" max="14060" width="5" style="225" customWidth="1"/>
    <col min="14061" max="14061" width="5.625" style="225" customWidth="1"/>
    <col min="14062" max="14062" width="10.375" style="225" customWidth="1"/>
    <col min="14063" max="14063" width="9" style="225"/>
    <col min="14064" max="14064" width="16.125" style="225" customWidth="1"/>
    <col min="14065" max="14306" width="9" style="225"/>
    <col min="14307" max="14307" width="4.125" style="225" customWidth="1"/>
    <col min="14308" max="14308" width="2.875" style="225" customWidth="1"/>
    <col min="14309" max="14314" width="7.625" style="225" customWidth="1"/>
    <col min="14315" max="14315" width="4.75" style="225" customWidth="1"/>
    <col min="14316" max="14316" width="5" style="225" customWidth="1"/>
    <col min="14317" max="14317" width="5.625" style="225" customWidth="1"/>
    <col min="14318" max="14318" width="10.375" style="225" customWidth="1"/>
    <col min="14319" max="14319" width="9" style="225"/>
    <col min="14320" max="14320" width="16.125" style="225" customWidth="1"/>
    <col min="14321" max="14562" width="9" style="225"/>
    <col min="14563" max="14563" width="4.125" style="225" customWidth="1"/>
    <col min="14564" max="14564" width="2.875" style="225" customWidth="1"/>
    <col min="14565" max="14570" width="7.625" style="225" customWidth="1"/>
    <col min="14571" max="14571" width="4.75" style="225" customWidth="1"/>
    <col min="14572" max="14572" width="5" style="225" customWidth="1"/>
    <col min="14573" max="14573" width="5.625" style="225" customWidth="1"/>
    <col min="14574" max="14574" width="10.375" style="225" customWidth="1"/>
    <col min="14575" max="14575" width="9" style="225"/>
    <col min="14576" max="14576" width="16.125" style="225" customWidth="1"/>
    <col min="14577" max="14818" width="9" style="225"/>
    <col min="14819" max="14819" width="4.125" style="225" customWidth="1"/>
    <col min="14820" max="14820" width="2.875" style="225" customWidth="1"/>
    <col min="14821" max="14826" width="7.625" style="225" customWidth="1"/>
    <col min="14827" max="14827" width="4.75" style="225" customWidth="1"/>
    <col min="14828" max="14828" width="5" style="225" customWidth="1"/>
    <col min="14829" max="14829" width="5.625" style="225" customWidth="1"/>
    <col min="14830" max="14830" width="10.375" style="225" customWidth="1"/>
    <col min="14831" max="14831" width="9" style="225"/>
    <col min="14832" max="14832" width="16.125" style="225" customWidth="1"/>
    <col min="14833" max="15074" width="9" style="225"/>
    <col min="15075" max="15075" width="4.125" style="225" customWidth="1"/>
    <col min="15076" max="15076" width="2.875" style="225" customWidth="1"/>
    <col min="15077" max="15082" width="7.625" style="225" customWidth="1"/>
    <col min="15083" max="15083" width="4.75" style="225" customWidth="1"/>
    <col min="15084" max="15084" width="5" style="225" customWidth="1"/>
    <col min="15085" max="15085" width="5.625" style="225" customWidth="1"/>
    <col min="15086" max="15086" width="10.375" style="225" customWidth="1"/>
    <col min="15087" max="15087" width="9" style="225"/>
    <col min="15088" max="15088" width="16.125" style="225" customWidth="1"/>
    <col min="15089" max="15330" width="9" style="225"/>
    <col min="15331" max="15331" width="4.125" style="225" customWidth="1"/>
    <col min="15332" max="15332" width="2.875" style="225" customWidth="1"/>
    <col min="15333" max="15338" width="7.625" style="225" customWidth="1"/>
    <col min="15339" max="15339" width="4.75" style="225" customWidth="1"/>
    <col min="15340" max="15340" width="5" style="225" customWidth="1"/>
    <col min="15341" max="15341" width="5.625" style="225" customWidth="1"/>
    <col min="15342" max="15342" width="10.375" style="225" customWidth="1"/>
    <col min="15343" max="15343" width="9" style="225"/>
    <col min="15344" max="15344" width="16.125" style="225" customWidth="1"/>
    <col min="15345" max="15586" width="9" style="225"/>
    <col min="15587" max="15587" width="4.125" style="225" customWidth="1"/>
    <col min="15588" max="15588" width="2.875" style="225" customWidth="1"/>
    <col min="15589" max="15594" width="7.625" style="225" customWidth="1"/>
    <col min="15595" max="15595" width="4.75" style="225" customWidth="1"/>
    <col min="15596" max="15596" width="5" style="225" customWidth="1"/>
    <col min="15597" max="15597" width="5.625" style="225" customWidth="1"/>
    <col min="15598" max="15598" width="10.375" style="225" customWidth="1"/>
    <col min="15599" max="15599" width="9" style="225"/>
    <col min="15600" max="15600" width="16.125" style="225" customWidth="1"/>
    <col min="15601" max="15842" width="9" style="225"/>
    <col min="15843" max="15843" width="4.125" style="225" customWidth="1"/>
    <col min="15844" max="15844" width="2.875" style="225" customWidth="1"/>
    <col min="15845" max="15850" width="7.625" style="225" customWidth="1"/>
    <col min="15851" max="15851" width="4.75" style="225" customWidth="1"/>
    <col min="15852" max="15852" width="5" style="225" customWidth="1"/>
    <col min="15853" max="15853" width="5.625" style="225" customWidth="1"/>
    <col min="15854" max="15854" width="10.375" style="225" customWidth="1"/>
    <col min="15855" max="15855" width="9" style="225"/>
    <col min="15856" max="15856" width="16.125" style="225" customWidth="1"/>
    <col min="15857" max="16098" width="9" style="225"/>
    <col min="16099" max="16099" width="4.125" style="225" customWidth="1"/>
    <col min="16100" max="16100" width="2.875" style="225" customWidth="1"/>
    <col min="16101" max="16106" width="7.625" style="225" customWidth="1"/>
    <col min="16107" max="16107" width="4.75" style="225" customWidth="1"/>
    <col min="16108" max="16108" width="5" style="225" customWidth="1"/>
    <col min="16109" max="16109" width="5.625" style="225" customWidth="1"/>
    <col min="16110" max="16110" width="10.375" style="225" customWidth="1"/>
    <col min="16111" max="16111" width="9" style="225"/>
    <col min="16112" max="16112" width="16.125" style="225" customWidth="1"/>
    <col min="16113" max="16384" width="9" style="225"/>
  </cols>
  <sheetData>
    <row r="1" spans="1:9" ht="21.75" customHeight="1" x14ac:dyDescent="0.15">
      <c r="H1" s="87" t="s">
        <v>136</v>
      </c>
    </row>
    <row r="2" spans="1:9" ht="25.5" customHeight="1" x14ac:dyDescent="0.15">
      <c r="A2" s="726" t="s">
        <v>108</v>
      </c>
      <c r="B2" s="726"/>
      <c r="C2" s="726"/>
      <c r="D2" s="726"/>
      <c r="E2" s="726"/>
      <c r="F2" s="726"/>
      <c r="G2" s="726"/>
      <c r="H2" s="726"/>
      <c r="I2" s="726"/>
    </row>
    <row r="3" spans="1:9" ht="25.5" customHeight="1" x14ac:dyDescent="0.15">
      <c r="A3" s="138"/>
      <c r="B3" s="138"/>
      <c r="C3" s="138"/>
      <c r="D3" s="138"/>
      <c r="E3" s="138"/>
      <c r="F3" s="138"/>
      <c r="G3" s="138"/>
      <c r="H3" s="138"/>
      <c r="I3" s="138"/>
    </row>
    <row r="4" spans="1:9" ht="18" customHeight="1" thickBot="1" x14ac:dyDescent="0.2">
      <c r="B4" s="88" t="s">
        <v>121</v>
      </c>
      <c r="C4" s="88"/>
      <c r="D4" s="89"/>
      <c r="E4" s="89"/>
      <c r="F4" s="90"/>
      <c r="G4" s="90"/>
    </row>
    <row r="5" spans="1:9" s="91" customFormat="1" ht="12" customHeight="1" x14ac:dyDescent="0.15">
      <c r="B5" s="736"/>
      <c r="C5" s="737"/>
      <c r="D5" s="92"/>
      <c r="E5" s="737" t="s">
        <v>109</v>
      </c>
      <c r="F5" s="740" t="s">
        <v>110</v>
      </c>
      <c r="G5" s="727" t="s">
        <v>111</v>
      </c>
    </row>
    <row r="6" spans="1:9" s="91" customFormat="1" ht="28.5" x14ac:dyDescent="0.15">
      <c r="B6" s="738"/>
      <c r="C6" s="739"/>
      <c r="D6" s="93" t="s">
        <v>112</v>
      </c>
      <c r="E6" s="739"/>
      <c r="F6" s="741"/>
      <c r="G6" s="728"/>
    </row>
    <row r="7" spans="1:9" ht="22.5" customHeight="1" x14ac:dyDescent="0.15">
      <c r="B7" s="94" t="s">
        <v>332</v>
      </c>
      <c r="C7" s="95"/>
      <c r="D7" s="96"/>
      <c r="E7" s="97">
        <f>SUM(E8:E10)</f>
        <v>15</v>
      </c>
      <c r="F7" s="98"/>
      <c r="G7" s="99">
        <f>SUM(G8:G10)</f>
        <v>132000</v>
      </c>
    </row>
    <row r="8" spans="1:9" ht="18.75" customHeight="1" x14ac:dyDescent="0.15">
      <c r="B8" s="729" t="s">
        <v>113</v>
      </c>
      <c r="C8" s="100" t="s">
        <v>333</v>
      </c>
      <c r="D8" s="101" t="s">
        <v>334</v>
      </c>
      <c r="E8" s="102">
        <v>7.5</v>
      </c>
      <c r="F8" s="103">
        <v>8800</v>
      </c>
      <c r="G8" s="104">
        <f t="shared" ref="G8:G9" si="0">ROUNDDOWN(E8*F8,0)</f>
        <v>66000</v>
      </c>
    </row>
    <row r="9" spans="1:9" ht="18.75" customHeight="1" x14ac:dyDescent="0.15">
      <c r="B9" s="729"/>
      <c r="C9" s="100" t="s">
        <v>333</v>
      </c>
      <c r="D9" s="101" t="s">
        <v>335</v>
      </c>
      <c r="E9" s="102">
        <v>7.5</v>
      </c>
      <c r="F9" s="103">
        <v>8800</v>
      </c>
      <c r="G9" s="104">
        <f t="shared" si="0"/>
        <v>66000</v>
      </c>
    </row>
    <row r="10" spans="1:9" ht="18.75" customHeight="1" x14ac:dyDescent="0.15">
      <c r="B10" s="729"/>
      <c r="C10" s="100"/>
      <c r="D10" s="101"/>
      <c r="E10" s="102"/>
      <c r="F10" s="103"/>
      <c r="G10" s="104">
        <f>ROUNDDOWN(E10*F10,0)</f>
        <v>0</v>
      </c>
    </row>
    <row r="11" spans="1:9" ht="22.5" customHeight="1" x14ac:dyDescent="0.15">
      <c r="B11" s="94" t="s">
        <v>59</v>
      </c>
      <c r="C11" s="95"/>
      <c r="D11" s="96"/>
      <c r="E11" s="97"/>
      <c r="F11" s="98"/>
      <c r="G11" s="99">
        <f>SUM(G12:G12)</f>
        <v>0</v>
      </c>
    </row>
    <row r="12" spans="1:9" ht="18.75" customHeight="1" thickBot="1" x14ac:dyDescent="0.2">
      <c r="B12" s="226"/>
      <c r="C12" s="227" t="s">
        <v>116</v>
      </c>
      <c r="D12" s="228" t="s">
        <v>117</v>
      </c>
      <c r="E12" s="229" t="s">
        <v>122</v>
      </c>
      <c r="F12" s="230" t="s">
        <v>122</v>
      </c>
      <c r="G12" s="104"/>
    </row>
    <row r="13" spans="1:9" ht="21" x14ac:dyDescent="0.15">
      <c r="A13" s="105"/>
      <c r="B13" s="106"/>
      <c r="C13" s="106"/>
      <c r="D13" s="730" t="s">
        <v>119</v>
      </c>
      <c r="E13" s="731"/>
      <c r="F13" s="732"/>
      <c r="G13" s="107">
        <f>G7+G11</f>
        <v>132000</v>
      </c>
    </row>
    <row r="14" spans="1:9" ht="17.25" x14ac:dyDescent="0.15">
      <c r="B14" s="108"/>
      <c r="C14" s="108"/>
      <c r="D14" s="109"/>
      <c r="E14" s="110" t="s">
        <v>120</v>
      </c>
      <c r="F14" s="111">
        <v>0.1</v>
      </c>
      <c r="G14" s="112">
        <f>ROUNDDOWN(G13-G13/(1+F14),0)</f>
        <v>12000</v>
      </c>
    </row>
    <row r="15" spans="1:9" ht="21.75" customHeight="1" thickBot="1" x14ac:dyDescent="0.2">
      <c r="B15" s="113"/>
      <c r="C15" s="113"/>
      <c r="D15" s="733" t="s">
        <v>123</v>
      </c>
      <c r="E15" s="734"/>
      <c r="F15" s="735"/>
      <c r="G15" s="114">
        <f>IF(ROUNDDOWN(G13*2/3,0)&gt;1000000,1000000,ROUNDDOWN(G13*2/3,0))</f>
        <v>88000</v>
      </c>
    </row>
    <row r="16" spans="1:9" ht="9" customHeight="1" x14ac:dyDescent="0.15">
      <c r="B16" s="115"/>
      <c r="C16" s="115"/>
      <c r="D16" s="115"/>
      <c r="E16" s="115"/>
      <c r="F16" s="90"/>
      <c r="G16" s="90"/>
      <c r="H16" s="90"/>
    </row>
    <row r="17" spans="1:7" ht="18" thickBot="1" x14ac:dyDescent="0.2">
      <c r="B17" s="116" t="s">
        <v>124</v>
      </c>
      <c r="C17" s="108"/>
      <c r="D17" s="115"/>
      <c r="E17" s="90"/>
      <c r="F17" s="90"/>
      <c r="G17" s="90"/>
    </row>
    <row r="18" spans="1:7" s="91" customFormat="1" ht="12" customHeight="1" x14ac:dyDescent="0.15">
      <c r="B18" s="736"/>
      <c r="C18" s="737"/>
      <c r="D18" s="92"/>
      <c r="E18" s="737" t="s">
        <v>109</v>
      </c>
      <c r="F18" s="740" t="s">
        <v>110</v>
      </c>
      <c r="G18" s="727" t="s">
        <v>111</v>
      </c>
    </row>
    <row r="19" spans="1:7" s="91" customFormat="1" ht="28.5" x14ac:dyDescent="0.15">
      <c r="B19" s="738"/>
      <c r="C19" s="739"/>
      <c r="D19" s="93" t="s">
        <v>112</v>
      </c>
      <c r="E19" s="739"/>
      <c r="F19" s="741"/>
      <c r="G19" s="728"/>
    </row>
    <row r="20" spans="1:7" ht="22.5" customHeight="1" x14ac:dyDescent="0.15">
      <c r="B20" s="94" t="s">
        <v>226</v>
      </c>
      <c r="C20" s="95"/>
      <c r="D20" s="96"/>
      <c r="E20" s="97">
        <f>SUM(E21:E22)</f>
        <v>0</v>
      </c>
      <c r="F20" s="98"/>
      <c r="G20" s="231">
        <f>SUM(G21:G22)</f>
        <v>0</v>
      </c>
    </row>
    <row r="21" spans="1:7" ht="18.75" customHeight="1" x14ac:dyDescent="0.15">
      <c r="B21" s="744" t="s">
        <v>113</v>
      </c>
      <c r="C21" s="100" t="s">
        <v>125</v>
      </c>
      <c r="D21" s="101" t="s">
        <v>114</v>
      </c>
      <c r="E21" s="102"/>
      <c r="F21" s="103"/>
      <c r="G21" s="232">
        <f>ROUNDDOWN(E21*F21,0)</f>
        <v>0</v>
      </c>
    </row>
    <row r="22" spans="1:7" ht="18.75" customHeight="1" x14ac:dyDescent="0.15">
      <c r="B22" s="745"/>
      <c r="C22" s="227"/>
      <c r="D22" s="233" t="s">
        <v>114</v>
      </c>
      <c r="E22" s="234"/>
      <c r="F22" s="235"/>
      <c r="G22" s="236">
        <f>ROUNDDOWN(E22*F22,0)</f>
        <v>0</v>
      </c>
    </row>
    <row r="23" spans="1:7" ht="22.5" customHeight="1" x14ac:dyDescent="0.15">
      <c r="B23" s="94" t="s">
        <v>227</v>
      </c>
      <c r="C23" s="95"/>
      <c r="D23" s="96"/>
      <c r="E23" s="97">
        <f>SUM(E24:E26)</f>
        <v>9</v>
      </c>
      <c r="F23" s="98"/>
      <c r="G23" s="231">
        <f>SUM(G24:G26)</f>
        <v>79200</v>
      </c>
    </row>
    <row r="24" spans="1:7" ht="18.75" customHeight="1" x14ac:dyDescent="0.15">
      <c r="B24" s="729" t="s">
        <v>113</v>
      </c>
      <c r="C24" s="100" t="s">
        <v>333</v>
      </c>
      <c r="D24" s="101"/>
      <c r="E24" s="102">
        <v>9</v>
      </c>
      <c r="F24" s="103">
        <v>8800</v>
      </c>
      <c r="G24" s="232">
        <f>ROUNDDOWN(E24*F24,0)</f>
        <v>79200</v>
      </c>
    </row>
    <row r="25" spans="1:7" ht="18.75" customHeight="1" x14ac:dyDescent="0.15">
      <c r="B25" s="729"/>
      <c r="C25" s="100"/>
      <c r="D25" s="101"/>
      <c r="E25" s="102"/>
      <c r="F25" s="103"/>
      <c r="G25" s="232">
        <f>ROUNDDOWN(E25*F25,0)</f>
        <v>0</v>
      </c>
    </row>
    <row r="26" spans="1:7" ht="18.75" customHeight="1" x14ac:dyDescent="0.15">
      <c r="B26" s="746"/>
      <c r="C26" s="227"/>
      <c r="D26" s="233"/>
      <c r="E26" s="102"/>
      <c r="F26" s="103"/>
      <c r="G26" s="232">
        <f>ROUNDDOWN(E26*F26,0)</f>
        <v>0</v>
      </c>
    </row>
    <row r="27" spans="1:7" ht="22.5" customHeight="1" x14ac:dyDescent="0.15">
      <c r="B27" s="94" t="s">
        <v>115</v>
      </c>
      <c r="C27" s="95"/>
      <c r="D27" s="237"/>
      <c r="E27" s="97"/>
      <c r="F27" s="98"/>
      <c r="G27" s="99">
        <f>SUM(G28)</f>
        <v>0</v>
      </c>
    </row>
    <row r="28" spans="1:7" ht="18.75" customHeight="1" thickBot="1" x14ac:dyDescent="0.2">
      <c r="B28" s="139"/>
      <c r="C28" s="100" t="s">
        <v>116</v>
      </c>
      <c r="D28" s="101" t="s">
        <v>117</v>
      </c>
      <c r="E28" s="229" t="s">
        <v>118</v>
      </c>
      <c r="F28" s="230" t="s">
        <v>118</v>
      </c>
      <c r="G28" s="104">
        <v>0</v>
      </c>
    </row>
    <row r="29" spans="1:7" ht="21" x14ac:dyDescent="0.15">
      <c r="A29" s="105"/>
      <c r="B29" s="106"/>
      <c r="C29" s="106"/>
      <c r="D29" s="730" t="s">
        <v>119</v>
      </c>
      <c r="E29" s="731"/>
      <c r="F29" s="732"/>
      <c r="G29" s="117">
        <f>G20+G23+G27</f>
        <v>79200</v>
      </c>
    </row>
    <row r="30" spans="1:7" ht="17.25" x14ac:dyDescent="0.15">
      <c r="B30" s="108"/>
      <c r="C30" s="108"/>
      <c r="D30" s="109"/>
      <c r="E30" s="110" t="s">
        <v>120</v>
      </c>
      <c r="F30" s="118">
        <v>0.1</v>
      </c>
      <c r="G30" s="119">
        <f>ROUNDDOWN(G29-G29/(1+F30),0)</f>
        <v>7200</v>
      </c>
    </row>
    <row r="31" spans="1:7" ht="21.75" customHeight="1" thickBot="1" x14ac:dyDescent="0.2">
      <c r="B31" s="113"/>
      <c r="C31" s="120"/>
      <c r="D31" s="733" t="s">
        <v>126</v>
      </c>
      <c r="E31" s="734"/>
      <c r="F31" s="735"/>
      <c r="G31" s="121">
        <f>IF(ROUNDDOWN(G29*2/3,0)&gt;100000,100000,ROUNDDOWN(G29*2/3,0))</f>
        <v>52800</v>
      </c>
    </row>
    <row r="32" spans="1:7" ht="18" customHeight="1" x14ac:dyDescent="0.15">
      <c r="B32" s="238" t="s">
        <v>127</v>
      </c>
      <c r="C32" s="747" t="s">
        <v>128</v>
      </c>
      <c r="D32" s="747"/>
      <c r="E32" s="747"/>
      <c r="F32" s="747"/>
      <c r="G32" s="747"/>
    </row>
    <row r="33" spans="2:7" ht="30" customHeight="1" x14ac:dyDescent="0.15">
      <c r="B33" s="239" t="s">
        <v>129</v>
      </c>
      <c r="C33" s="748" t="s">
        <v>130</v>
      </c>
      <c r="D33" s="748"/>
      <c r="E33" s="748"/>
      <c r="F33" s="748"/>
      <c r="G33" s="748"/>
    </row>
    <row r="34" spans="2:7" ht="6" customHeight="1" x14ac:dyDescent="0.15">
      <c r="B34" s="122"/>
      <c r="C34" s="122"/>
    </row>
    <row r="35" spans="2:7" ht="17.25" x14ac:dyDescent="0.15">
      <c r="B35" s="123" t="s">
        <v>131</v>
      </c>
      <c r="C35" s="108"/>
      <c r="D35" s="115"/>
      <c r="E35" s="90"/>
      <c r="F35" s="90"/>
      <c r="G35" s="90"/>
    </row>
    <row r="36" spans="2:7" ht="27" customHeight="1" x14ac:dyDescent="0.15">
      <c r="B36" s="240" t="s">
        <v>132</v>
      </c>
      <c r="C36" s="742" t="s">
        <v>133</v>
      </c>
      <c r="D36" s="742"/>
      <c r="E36" s="742"/>
      <c r="F36" s="742"/>
      <c r="G36" s="742"/>
    </row>
    <row r="37" spans="2:7" ht="39.75" customHeight="1" x14ac:dyDescent="0.15">
      <c r="B37" s="240" t="s">
        <v>132</v>
      </c>
      <c r="C37" s="742" t="s">
        <v>228</v>
      </c>
      <c r="D37" s="742"/>
      <c r="E37" s="742"/>
      <c r="F37" s="742"/>
      <c r="G37" s="742"/>
    </row>
    <row r="38" spans="2:7" ht="27" customHeight="1" x14ac:dyDescent="0.15">
      <c r="B38" s="240" t="s">
        <v>132</v>
      </c>
      <c r="C38" s="742" t="s">
        <v>134</v>
      </c>
      <c r="D38" s="742"/>
      <c r="E38" s="742"/>
      <c r="F38" s="742"/>
      <c r="G38" s="742"/>
    </row>
    <row r="39" spans="2:7" x14ac:dyDescent="0.15">
      <c r="B39" s="240" t="s">
        <v>132</v>
      </c>
      <c r="C39" s="743" t="s">
        <v>135</v>
      </c>
      <c r="D39" s="743"/>
      <c r="E39" s="743"/>
      <c r="F39" s="743"/>
      <c r="G39" s="743"/>
    </row>
    <row r="40" spans="2:7" ht="14.25" x14ac:dyDescent="0.15">
      <c r="B40" s="122"/>
      <c r="C40" s="122"/>
    </row>
    <row r="41" spans="2:7" ht="14.25" x14ac:dyDescent="0.15">
      <c r="B41" s="122"/>
      <c r="C41" s="122"/>
    </row>
    <row r="42" spans="2:7" ht="15" thickBot="1" x14ac:dyDescent="0.2">
      <c r="B42" s="122"/>
      <c r="C42" s="122"/>
    </row>
  </sheetData>
  <mergeCells count="22">
    <mergeCell ref="C36:G36"/>
    <mergeCell ref="C37:G37"/>
    <mergeCell ref="C38:G38"/>
    <mergeCell ref="C39:G39"/>
    <mergeCell ref="B21:B22"/>
    <mergeCell ref="B24:B26"/>
    <mergeCell ref="D29:F29"/>
    <mergeCell ref="D31:F31"/>
    <mergeCell ref="C32:G32"/>
    <mergeCell ref="C33:G33"/>
    <mergeCell ref="B18:C19"/>
    <mergeCell ref="E18:E19"/>
    <mergeCell ref="F18:F19"/>
    <mergeCell ref="G18:G19"/>
    <mergeCell ref="B5:C6"/>
    <mergeCell ref="E5:E6"/>
    <mergeCell ref="F5:F6"/>
    <mergeCell ref="A2:I2"/>
    <mergeCell ref="G5:G6"/>
    <mergeCell ref="B8:B10"/>
    <mergeCell ref="D13:F13"/>
    <mergeCell ref="D15:F15"/>
  </mergeCells>
  <phoneticPr fontId="19"/>
  <printOptions horizontalCentered="1"/>
  <pageMargins left="0.23622047244094491" right="0.23622047244094491" top="0.35433070866141736" bottom="0.15748031496062992" header="0.31496062992125984" footer="0.31496062992125984"/>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670B-4C2D-49CF-97FB-E3475336CE44}">
  <dimension ref="A1:R37"/>
  <sheetViews>
    <sheetView showGridLines="0" view="pageBreakPreview" zoomScale="85" zoomScaleNormal="55" zoomScaleSheetLayoutView="85" zoomScalePageLayoutView="80" workbookViewId="0">
      <selection activeCell="I13" sqref="I13"/>
    </sheetView>
  </sheetViews>
  <sheetFormatPr defaultRowHeight="13.5" x14ac:dyDescent="0.15"/>
  <cols>
    <col min="1" max="1" width="9" style="184"/>
    <col min="2" max="2" width="9.75" style="184" customWidth="1"/>
    <col min="3" max="8" width="9.625" style="184" customWidth="1"/>
    <col min="9" max="9" width="9.75" style="184" customWidth="1"/>
    <col min="10" max="10" width="11.875" style="185" customWidth="1"/>
    <col min="11" max="12" width="7.75" style="184" customWidth="1"/>
    <col min="13" max="14" width="8.25" style="184" customWidth="1"/>
    <col min="15" max="15" width="5.75" style="184" customWidth="1"/>
    <col min="16" max="16" width="9.875" style="184" bestFit="1" customWidth="1"/>
    <col min="17" max="17" width="8.625" style="184" bestFit="1" customWidth="1"/>
    <col min="18" max="18" width="8.5" style="184" bestFit="1" customWidth="1"/>
    <col min="19" max="249" width="9" style="184"/>
    <col min="250" max="250" width="4.125" style="184" customWidth="1"/>
    <col min="251" max="251" width="2.875" style="184" customWidth="1"/>
    <col min="252" max="257" width="7.625" style="184" customWidth="1"/>
    <col min="258" max="258" width="4.75" style="184" customWidth="1"/>
    <col min="259" max="259" width="5" style="184" customWidth="1"/>
    <col min="260" max="260" width="5.625" style="184" customWidth="1"/>
    <col min="261" max="261" width="10.375" style="184" customWidth="1"/>
    <col min="262" max="262" width="9" style="184"/>
    <col min="263" max="263" width="16.125" style="184" customWidth="1"/>
    <col min="264" max="505" width="9" style="184"/>
    <col min="506" max="506" width="4.125" style="184" customWidth="1"/>
    <col min="507" max="507" width="2.875" style="184" customWidth="1"/>
    <col min="508" max="513" width="7.625" style="184" customWidth="1"/>
    <col min="514" max="514" width="4.75" style="184" customWidth="1"/>
    <col min="515" max="515" width="5" style="184" customWidth="1"/>
    <col min="516" max="516" width="5.625" style="184" customWidth="1"/>
    <col min="517" max="517" width="10.375" style="184" customWidth="1"/>
    <col min="518" max="518" width="9" style="184"/>
    <col min="519" max="519" width="16.125" style="184" customWidth="1"/>
    <col min="520" max="761" width="9" style="184"/>
    <col min="762" max="762" width="4.125" style="184" customWidth="1"/>
    <col min="763" max="763" width="2.875" style="184" customWidth="1"/>
    <col min="764" max="769" width="7.625" style="184" customWidth="1"/>
    <col min="770" max="770" width="4.75" style="184" customWidth="1"/>
    <col min="771" max="771" width="5" style="184" customWidth="1"/>
    <col min="772" max="772" width="5.625" style="184" customWidth="1"/>
    <col min="773" max="773" width="10.375" style="184" customWidth="1"/>
    <col min="774" max="774" width="9" style="184"/>
    <col min="775" max="775" width="16.125" style="184" customWidth="1"/>
    <col min="776" max="1017" width="9" style="184"/>
    <col min="1018" max="1018" width="4.125" style="184" customWidth="1"/>
    <col min="1019" max="1019" width="2.875" style="184" customWidth="1"/>
    <col min="1020" max="1025" width="7.625" style="184" customWidth="1"/>
    <col min="1026" max="1026" width="4.75" style="184" customWidth="1"/>
    <col min="1027" max="1027" width="5" style="184" customWidth="1"/>
    <col min="1028" max="1028" width="5.625" style="184" customWidth="1"/>
    <col min="1029" max="1029" width="10.375" style="184" customWidth="1"/>
    <col min="1030" max="1030" width="9" style="184"/>
    <col min="1031" max="1031" width="16.125" style="184" customWidth="1"/>
    <col min="1032" max="1273" width="9" style="184"/>
    <col min="1274" max="1274" width="4.125" style="184" customWidth="1"/>
    <col min="1275" max="1275" width="2.875" style="184" customWidth="1"/>
    <col min="1276" max="1281" width="7.625" style="184" customWidth="1"/>
    <col min="1282" max="1282" width="4.75" style="184" customWidth="1"/>
    <col min="1283" max="1283" width="5" style="184" customWidth="1"/>
    <col min="1284" max="1284" width="5.625" style="184" customWidth="1"/>
    <col min="1285" max="1285" width="10.375" style="184" customWidth="1"/>
    <col min="1286" max="1286" width="9" style="184"/>
    <col min="1287" max="1287" width="16.125" style="184" customWidth="1"/>
    <col min="1288" max="1529" width="9" style="184"/>
    <col min="1530" max="1530" width="4.125" style="184" customWidth="1"/>
    <col min="1531" max="1531" width="2.875" style="184" customWidth="1"/>
    <col min="1532" max="1537" width="7.625" style="184" customWidth="1"/>
    <col min="1538" max="1538" width="4.75" style="184" customWidth="1"/>
    <col min="1539" max="1539" width="5" style="184" customWidth="1"/>
    <col min="1540" max="1540" width="5.625" style="184" customWidth="1"/>
    <col min="1541" max="1541" width="10.375" style="184" customWidth="1"/>
    <col min="1542" max="1542" width="9" style="184"/>
    <col min="1543" max="1543" width="16.125" style="184" customWidth="1"/>
    <col min="1544" max="1785" width="9" style="184"/>
    <col min="1786" max="1786" width="4.125" style="184" customWidth="1"/>
    <col min="1787" max="1787" width="2.875" style="184" customWidth="1"/>
    <col min="1788" max="1793" width="7.625" style="184" customWidth="1"/>
    <col min="1794" max="1794" width="4.75" style="184" customWidth="1"/>
    <col min="1795" max="1795" width="5" style="184" customWidth="1"/>
    <col min="1796" max="1796" width="5.625" style="184" customWidth="1"/>
    <col min="1797" max="1797" width="10.375" style="184" customWidth="1"/>
    <col min="1798" max="1798" width="9" style="184"/>
    <col min="1799" max="1799" width="16.125" style="184" customWidth="1"/>
    <col min="1800" max="2041" width="9" style="184"/>
    <col min="2042" max="2042" width="4.125" style="184" customWidth="1"/>
    <col min="2043" max="2043" width="2.875" style="184" customWidth="1"/>
    <col min="2044" max="2049" width="7.625" style="184" customWidth="1"/>
    <col min="2050" max="2050" width="4.75" style="184" customWidth="1"/>
    <col min="2051" max="2051" width="5" style="184" customWidth="1"/>
    <col min="2052" max="2052" width="5.625" style="184" customWidth="1"/>
    <col min="2053" max="2053" width="10.375" style="184" customWidth="1"/>
    <col min="2054" max="2054" width="9" style="184"/>
    <col min="2055" max="2055" width="16.125" style="184" customWidth="1"/>
    <col min="2056" max="2297" width="9" style="184"/>
    <col min="2298" max="2298" width="4.125" style="184" customWidth="1"/>
    <col min="2299" max="2299" width="2.875" style="184" customWidth="1"/>
    <col min="2300" max="2305" width="7.625" style="184" customWidth="1"/>
    <col min="2306" max="2306" width="4.75" style="184" customWidth="1"/>
    <col min="2307" max="2307" width="5" style="184" customWidth="1"/>
    <col min="2308" max="2308" width="5.625" style="184" customWidth="1"/>
    <col min="2309" max="2309" width="10.375" style="184" customWidth="1"/>
    <col min="2310" max="2310" width="9" style="184"/>
    <col min="2311" max="2311" width="16.125" style="184" customWidth="1"/>
    <col min="2312" max="2553" width="9" style="184"/>
    <col min="2554" max="2554" width="4.125" style="184" customWidth="1"/>
    <col min="2555" max="2555" width="2.875" style="184" customWidth="1"/>
    <col min="2556" max="2561" width="7.625" style="184" customWidth="1"/>
    <col min="2562" max="2562" width="4.75" style="184" customWidth="1"/>
    <col min="2563" max="2563" width="5" style="184" customWidth="1"/>
    <col min="2564" max="2564" width="5.625" style="184" customWidth="1"/>
    <col min="2565" max="2565" width="10.375" style="184" customWidth="1"/>
    <col min="2566" max="2566" width="9" style="184"/>
    <col min="2567" max="2567" width="16.125" style="184" customWidth="1"/>
    <col min="2568" max="2809" width="9" style="184"/>
    <col min="2810" max="2810" width="4.125" style="184" customWidth="1"/>
    <col min="2811" max="2811" width="2.875" style="184" customWidth="1"/>
    <col min="2812" max="2817" width="7.625" style="184" customWidth="1"/>
    <col min="2818" max="2818" width="4.75" style="184" customWidth="1"/>
    <col min="2819" max="2819" width="5" style="184" customWidth="1"/>
    <col min="2820" max="2820" width="5.625" style="184" customWidth="1"/>
    <col min="2821" max="2821" width="10.375" style="184" customWidth="1"/>
    <col min="2822" max="2822" width="9" style="184"/>
    <col min="2823" max="2823" width="16.125" style="184" customWidth="1"/>
    <col min="2824" max="3065" width="9" style="184"/>
    <col min="3066" max="3066" width="4.125" style="184" customWidth="1"/>
    <col min="3067" max="3067" width="2.875" style="184" customWidth="1"/>
    <col min="3068" max="3073" width="7.625" style="184" customWidth="1"/>
    <col min="3074" max="3074" width="4.75" style="184" customWidth="1"/>
    <col min="3075" max="3075" width="5" style="184" customWidth="1"/>
    <col min="3076" max="3076" width="5.625" style="184" customWidth="1"/>
    <col min="3077" max="3077" width="10.375" style="184" customWidth="1"/>
    <col min="3078" max="3078" width="9" style="184"/>
    <col min="3079" max="3079" width="16.125" style="184" customWidth="1"/>
    <col min="3080" max="3321" width="9" style="184"/>
    <col min="3322" max="3322" width="4.125" style="184" customWidth="1"/>
    <col min="3323" max="3323" width="2.875" style="184" customWidth="1"/>
    <col min="3324" max="3329" width="7.625" style="184" customWidth="1"/>
    <col min="3330" max="3330" width="4.75" style="184" customWidth="1"/>
    <col min="3331" max="3331" width="5" style="184" customWidth="1"/>
    <col min="3332" max="3332" width="5.625" style="184" customWidth="1"/>
    <col min="3333" max="3333" width="10.375" style="184" customWidth="1"/>
    <col min="3334" max="3334" width="9" style="184"/>
    <col min="3335" max="3335" width="16.125" style="184" customWidth="1"/>
    <col min="3336" max="3577" width="9" style="184"/>
    <col min="3578" max="3578" width="4.125" style="184" customWidth="1"/>
    <col min="3579" max="3579" width="2.875" style="184" customWidth="1"/>
    <col min="3580" max="3585" width="7.625" style="184" customWidth="1"/>
    <col min="3586" max="3586" width="4.75" style="184" customWidth="1"/>
    <col min="3587" max="3587" width="5" style="184" customWidth="1"/>
    <col min="3588" max="3588" width="5.625" style="184" customWidth="1"/>
    <col min="3589" max="3589" width="10.375" style="184" customWidth="1"/>
    <col min="3590" max="3590" width="9" style="184"/>
    <col min="3591" max="3591" width="16.125" style="184" customWidth="1"/>
    <col min="3592" max="3833" width="9" style="184"/>
    <col min="3834" max="3834" width="4.125" style="184" customWidth="1"/>
    <col min="3835" max="3835" width="2.875" style="184" customWidth="1"/>
    <col min="3836" max="3841" width="7.625" style="184" customWidth="1"/>
    <col min="3842" max="3842" width="4.75" style="184" customWidth="1"/>
    <col min="3843" max="3843" width="5" style="184" customWidth="1"/>
    <col min="3844" max="3844" width="5.625" style="184" customWidth="1"/>
    <col min="3845" max="3845" width="10.375" style="184" customWidth="1"/>
    <col min="3846" max="3846" width="9" style="184"/>
    <col min="3847" max="3847" width="16.125" style="184" customWidth="1"/>
    <col min="3848" max="4089" width="9" style="184"/>
    <col min="4090" max="4090" width="4.125" style="184" customWidth="1"/>
    <col min="4091" max="4091" width="2.875" style="184" customWidth="1"/>
    <col min="4092" max="4097" width="7.625" style="184" customWidth="1"/>
    <col min="4098" max="4098" width="4.75" style="184" customWidth="1"/>
    <col min="4099" max="4099" width="5" style="184" customWidth="1"/>
    <col min="4100" max="4100" width="5.625" style="184" customWidth="1"/>
    <col min="4101" max="4101" width="10.375" style="184" customWidth="1"/>
    <col min="4102" max="4102" width="9" style="184"/>
    <col min="4103" max="4103" width="16.125" style="184" customWidth="1"/>
    <col min="4104" max="4345" width="9" style="184"/>
    <col min="4346" max="4346" width="4.125" style="184" customWidth="1"/>
    <col min="4347" max="4347" width="2.875" style="184" customWidth="1"/>
    <col min="4348" max="4353" width="7.625" style="184" customWidth="1"/>
    <col min="4354" max="4354" width="4.75" style="184" customWidth="1"/>
    <col min="4355" max="4355" width="5" style="184" customWidth="1"/>
    <col min="4356" max="4356" width="5.625" style="184" customWidth="1"/>
    <col min="4357" max="4357" width="10.375" style="184" customWidth="1"/>
    <col min="4358" max="4358" width="9" style="184"/>
    <col min="4359" max="4359" width="16.125" style="184" customWidth="1"/>
    <col min="4360" max="4601" width="9" style="184"/>
    <col min="4602" max="4602" width="4.125" style="184" customWidth="1"/>
    <col min="4603" max="4603" width="2.875" style="184" customWidth="1"/>
    <col min="4604" max="4609" width="7.625" style="184" customWidth="1"/>
    <col min="4610" max="4610" width="4.75" style="184" customWidth="1"/>
    <col min="4611" max="4611" width="5" style="184" customWidth="1"/>
    <col min="4612" max="4612" width="5.625" style="184" customWidth="1"/>
    <col min="4613" max="4613" width="10.375" style="184" customWidth="1"/>
    <col min="4614" max="4614" width="9" style="184"/>
    <col min="4615" max="4615" width="16.125" style="184" customWidth="1"/>
    <col min="4616" max="4857" width="9" style="184"/>
    <col min="4858" max="4858" width="4.125" style="184" customWidth="1"/>
    <col min="4859" max="4859" width="2.875" style="184" customWidth="1"/>
    <col min="4860" max="4865" width="7.625" style="184" customWidth="1"/>
    <col min="4866" max="4866" width="4.75" style="184" customWidth="1"/>
    <col min="4867" max="4867" width="5" style="184" customWidth="1"/>
    <col min="4868" max="4868" width="5.625" style="184" customWidth="1"/>
    <col min="4869" max="4869" width="10.375" style="184" customWidth="1"/>
    <col min="4870" max="4870" width="9" style="184"/>
    <col min="4871" max="4871" width="16.125" style="184" customWidth="1"/>
    <col min="4872" max="5113" width="9" style="184"/>
    <col min="5114" max="5114" width="4.125" style="184" customWidth="1"/>
    <col min="5115" max="5115" width="2.875" style="184" customWidth="1"/>
    <col min="5116" max="5121" width="7.625" style="184" customWidth="1"/>
    <col min="5122" max="5122" width="4.75" style="184" customWidth="1"/>
    <col min="5123" max="5123" width="5" style="184" customWidth="1"/>
    <col min="5124" max="5124" width="5.625" style="184" customWidth="1"/>
    <col min="5125" max="5125" width="10.375" style="184" customWidth="1"/>
    <col min="5126" max="5126" width="9" style="184"/>
    <col min="5127" max="5127" width="16.125" style="184" customWidth="1"/>
    <col min="5128" max="5369" width="9" style="184"/>
    <col min="5370" max="5370" width="4.125" style="184" customWidth="1"/>
    <col min="5371" max="5371" width="2.875" style="184" customWidth="1"/>
    <col min="5372" max="5377" width="7.625" style="184" customWidth="1"/>
    <col min="5378" max="5378" width="4.75" style="184" customWidth="1"/>
    <col min="5379" max="5379" width="5" style="184" customWidth="1"/>
    <col min="5380" max="5380" width="5.625" style="184" customWidth="1"/>
    <col min="5381" max="5381" width="10.375" style="184" customWidth="1"/>
    <col min="5382" max="5382" width="9" style="184"/>
    <col min="5383" max="5383" width="16.125" style="184" customWidth="1"/>
    <col min="5384" max="5625" width="9" style="184"/>
    <col min="5626" max="5626" width="4.125" style="184" customWidth="1"/>
    <col min="5627" max="5627" width="2.875" style="184" customWidth="1"/>
    <col min="5628" max="5633" width="7.625" style="184" customWidth="1"/>
    <col min="5634" max="5634" width="4.75" style="184" customWidth="1"/>
    <col min="5635" max="5635" width="5" style="184" customWidth="1"/>
    <col min="5636" max="5636" width="5.625" style="184" customWidth="1"/>
    <col min="5637" max="5637" width="10.375" style="184" customWidth="1"/>
    <col min="5638" max="5638" width="9" style="184"/>
    <col min="5639" max="5639" width="16.125" style="184" customWidth="1"/>
    <col min="5640" max="5881" width="9" style="184"/>
    <col min="5882" max="5882" width="4.125" style="184" customWidth="1"/>
    <col min="5883" max="5883" width="2.875" style="184" customWidth="1"/>
    <col min="5884" max="5889" width="7.625" style="184" customWidth="1"/>
    <col min="5890" max="5890" width="4.75" style="184" customWidth="1"/>
    <col min="5891" max="5891" width="5" style="184" customWidth="1"/>
    <col min="5892" max="5892" width="5.625" style="184" customWidth="1"/>
    <col min="5893" max="5893" width="10.375" style="184" customWidth="1"/>
    <col min="5894" max="5894" width="9" style="184"/>
    <col min="5895" max="5895" width="16.125" style="184" customWidth="1"/>
    <col min="5896" max="6137" width="9" style="184"/>
    <col min="6138" max="6138" width="4.125" style="184" customWidth="1"/>
    <col min="6139" max="6139" width="2.875" style="184" customWidth="1"/>
    <col min="6140" max="6145" width="7.625" style="184" customWidth="1"/>
    <col min="6146" max="6146" width="4.75" style="184" customWidth="1"/>
    <col min="6147" max="6147" width="5" style="184" customWidth="1"/>
    <col min="6148" max="6148" width="5.625" style="184" customWidth="1"/>
    <col min="6149" max="6149" width="10.375" style="184" customWidth="1"/>
    <col min="6150" max="6150" width="9" style="184"/>
    <col min="6151" max="6151" width="16.125" style="184" customWidth="1"/>
    <col min="6152" max="6393" width="9" style="184"/>
    <col min="6394" max="6394" width="4.125" style="184" customWidth="1"/>
    <col min="6395" max="6395" width="2.875" style="184" customWidth="1"/>
    <col min="6396" max="6401" width="7.625" style="184" customWidth="1"/>
    <col min="6402" max="6402" width="4.75" style="184" customWidth="1"/>
    <col min="6403" max="6403" width="5" style="184" customWidth="1"/>
    <col min="6404" max="6404" width="5.625" style="184" customWidth="1"/>
    <col min="6405" max="6405" width="10.375" style="184" customWidth="1"/>
    <col min="6406" max="6406" width="9" style="184"/>
    <col min="6407" max="6407" width="16.125" style="184" customWidth="1"/>
    <col min="6408" max="6649" width="9" style="184"/>
    <col min="6650" max="6650" width="4.125" style="184" customWidth="1"/>
    <col min="6651" max="6651" width="2.875" style="184" customWidth="1"/>
    <col min="6652" max="6657" width="7.625" style="184" customWidth="1"/>
    <col min="6658" max="6658" width="4.75" style="184" customWidth="1"/>
    <col min="6659" max="6659" width="5" style="184" customWidth="1"/>
    <col min="6660" max="6660" width="5.625" style="184" customWidth="1"/>
    <col min="6661" max="6661" width="10.375" style="184" customWidth="1"/>
    <col min="6662" max="6662" width="9" style="184"/>
    <col min="6663" max="6663" width="16.125" style="184" customWidth="1"/>
    <col min="6664" max="6905" width="9" style="184"/>
    <col min="6906" max="6906" width="4.125" style="184" customWidth="1"/>
    <col min="6907" max="6907" width="2.875" style="184" customWidth="1"/>
    <col min="6908" max="6913" width="7.625" style="184" customWidth="1"/>
    <col min="6914" max="6914" width="4.75" style="184" customWidth="1"/>
    <col min="6915" max="6915" width="5" style="184" customWidth="1"/>
    <col min="6916" max="6916" width="5.625" style="184" customWidth="1"/>
    <col min="6917" max="6917" width="10.375" style="184" customWidth="1"/>
    <col min="6918" max="6918" width="9" style="184"/>
    <col min="6919" max="6919" width="16.125" style="184" customWidth="1"/>
    <col min="6920" max="7161" width="9" style="184"/>
    <col min="7162" max="7162" width="4.125" style="184" customWidth="1"/>
    <col min="7163" max="7163" width="2.875" style="184" customWidth="1"/>
    <col min="7164" max="7169" width="7.625" style="184" customWidth="1"/>
    <col min="7170" max="7170" width="4.75" style="184" customWidth="1"/>
    <col min="7171" max="7171" width="5" style="184" customWidth="1"/>
    <col min="7172" max="7172" width="5.625" style="184" customWidth="1"/>
    <col min="7173" max="7173" width="10.375" style="184" customWidth="1"/>
    <col min="7174" max="7174" width="9" style="184"/>
    <col min="7175" max="7175" width="16.125" style="184" customWidth="1"/>
    <col min="7176" max="7417" width="9" style="184"/>
    <col min="7418" max="7418" width="4.125" style="184" customWidth="1"/>
    <col min="7419" max="7419" width="2.875" style="184" customWidth="1"/>
    <col min="7420" max="7425" width="7.625" style="184" customWidth="1"/>
    <col min="7426" max="7426" width="4.75" style="184" customWidth="1"/>
    <col min="7427" max="7427" width="5" style="184" customWidth="1"/>
    <col min="7428" max="7428" width="5.625" style="184" customWidth="1"/>
    <col min="7429" max="7429" width="10.375" style="184" customWidth="1"/>
    <col min="7430" max="7430" width="9" style="184"/>
    <col min="7431" max="7431" width="16.125" style="184" customWidth="1"/>
    <col min="7432" max="7673" width="9" style="184"/>
    <col min="7674" max="7674" width="4.125" style="184" customWidth="1"/>
    <col min="7675" max="7675" width="2.875" style="184" customWidth="1"/>
    <col min="7676" max="7681" width="7.625" style="184" customWidth="1"/>
    <col min="7682" max="7682" width="4.75" style="184" customWidth="1"/>
    <col min="7683" max="7683" width="5" style="184" customWidth="1"/>
    <col min="7684" max="7684" width="5.625" style="184" customWidth="1"/>
    <col min="7685" max="7685" width="10.375" style="184" customWidth="1"/>
    <col min="7686" max="7686" width="9" style="184"/>
    <col min="7687" max="7687" width="16.125" style="184" customWidth="1"/>
    <col min="7688" max="7929" width="9" style="184"/>
    <col min="7930" max="7930" width="4.125" style="184" customWidth="1"/>
    <col min="7931" max="7931" width="2.875" style="184" customWidth="1"/>
    <col min="7932" max="7937" width="7.625" style="184" customWidth="1"/>
    <col min="7938" max="7938" width="4.75" style="184" customWidth="1"/>
    <col min="7939" max="7939" width="5" style="184" customWidth="1"/>
    <col min="7940" max="7940" width="5.625" style="184" customWidth="1"/>
    <col min="7941" max="7941" width="10.375" style="184" customWidth="1"/>
    <col min="7942" max="7942" width="9" style="184"/>
    <col min="7943" max="7943" width="16.125" style="184" customWidth="1"/>
    <col min="7944" max="8185" width="9" style="184"/>
    <col min="8186" max="8186" width="4.125" style="184" customWidth="1"/>
    <col min="8187" max="8187" width="2.875" style="184" customWidth="1"/>
    <col min="8188" max="8193" width="7.625" style="184" customWidth="1"/>
    <col min="8194" max="8194" width="4.75" style="184" customWidth="1"/>
    <col min="8195" max="8195" width="5" style="184" customWidth="1"/>
    <col min="8196" max="8196" width="5.625" style="184" customWidth="1"/>
    <col min="8197" max="8197" width="10.375" style="184" customWidth="1"/>
    <col min="8198" max="8198" width="9" style="184"/>
    <col min="8199" max="8199" width="16.125" style="184" customWidth="1"/>
    <col min="8200" max="8441" width="9" style="184"/>
    <col min="8442" max="8442" width="4.125" style="184" customWidth="1"/>
    <col min="8443" max="8443" width="2.875" style="184" customWidth="1"/>
    <col min="8444" max="8449" width="7.625" style="184" customWidth="1"/>
    <col min="8450" max="8450" width="4.75" style="184" customWidth="1"/>
    <col min="8451" max="8451" width="5" style="184" customWidth="1"/>
    <col min="8452" max="8452" width="5.625" style="184" customWidth="1"/>
    <col min="8453" max="8453" width="10.375" style="184" customWidth="1"/>
    <col min="8454" max="8454" width="9" style="184"/>
    <col min="8455" max="8455" width="16.125" style="184" customWidth="1"/>
    <col min="8456" max="8697" width="9" style="184"/>
    <col min="8698" max="8698" width="4.125" style="184" customWidth="1"/>
    <col min="8699" max="8699" width="2.875" style="184" customWidth="1"/>
    <col min="8700" max="8705" width="7.625" style="184" customWidth="1"/>
    <col min="8706" max="8706" width="4.75" style="184" customWidth="1"/>
    <col min="8707" max="8707" width="5" style="184" customWidth="1"/>
    <col min="8708" max="8708" width="5.625" style="184" customWidth="1"/>
    <col min="8709" max="8709" width="10.375" style="184" customWidth="1"/>
    <col min="8710" max="8710" width="9" style="184"/>
    <col min="8711" max="8711" width="16.125" style="184" customWidth="1"/>
    <col min="8712" max="8953" width="9" style="184"/>
    <col min="8954" max="8954" width="4.125" style="184" customWidth="1"/>
    <col min="8955" max="8955" width="2.875" style="184" customWidth="1"/>
    <col min="8956" max="8961" width="7.625" style="184" customWidth="1"/>
    <col min="8962" max="8962" width="4.75" style="184" customWidth="1"/>
    <col min="8963" max="8963" width="5" style="184" customWidth="1"/>
    <col min="8964" max="8964" width="5.625" style="184" customWidth="1"/>
    <col min="8965" max="8965" width="10.375" style="184" customWidth="1"/>
    <col min="8966" max="8966" width="9" style="184"/>
    <col min="8967" max="8967" width="16.125" style="184" customWidth="1"/>
    <col min="8968" max="9209" width="9" style="184"/>
    <col min="9210" max="9210" width="4.125" style="184" customWidth="1"/>
    <col min="9211" max="9211" width="2.875" style="184" customWidth="1"/>
    <col min="9212" max="9217" width="7.625" style="184" customWidth="1"/>
    <col min="9218" max="9218" width="4.75" style="184" customWidth="1"/>
    <col min="9219" max="9219" width="5" style="184" customWidth="1"/>
    <col min="9220" max="9220" width="5.625" style="184" customWidth="1"/>
    <col min="9221" max="9221" width="10.375" style="184" customWidth="1"/>
    <col min="9222" max="9222" width="9" style="184"/>
    <col min="9223" max="9223" width="16.125" style="184" customWidth="1"/>
    <col min="9224" max="9465" width="9" style="184"/>
    <col min="9466" max="9466" width="4.125" style="184" customWidth="1"/>
    <col min="9467" max="9467" width="2.875" style="184" customWidth="1"/>
    <col min="9468" max="9473" width="7.625" style="184" customWidth="1"/>
    <col min="9474" max="9474" width="4.75" style="184" customWidth="1"/>
    <col min="9475" max="9475" width="5" style="184" customWidth="1"/>
    <col min="9476" max="9476" width="5.625" style="184" customWidth="1"/>
    <col min="9477" max="9477" width="10.375" style="184" customWidth="1"/>
    <col min="9478" max="9478" width="9" style="184"/>
    <col min="9479" max="9479" width="16.125" style="184" customWidth="1"/>
    <col min="9480" max="9721" width="9" style="184"/>
    <col min="9722" max="9722" width="4.125" style="184" customWidth="1"/>
    <col min="9723" max="9723" width="2.875" style="184" customWidth="1"/>
    <col min="9724" max="9729" width="7.625" style="184" customWidth="1"/>
    <col min="9730" max="9730" width="4.75" style="184" customWidth="1"/>
    <col min="9731" max="9731" width="5" style="184" customWidth="1"/>
    <col min="9732" max="9732" width="5.625" style="184" customWidth="1"/>
    <col min="9733" max="9733" width="10.375" style="184" customWidth="1"/>
    <col min="9734" max="9734" width="9" style="184"/>
    <col min="9735" max="9735" width="16.125" style="184" customWidth="1"/>
    <col min="9736" max="9977" width="9" style="184"/>
    <col min="9978" max="9978" width="4.125" style="184" customWidth="1"/>
    <col min="9979" max="9979" width="2.875" style="184" customWidth="1"/>
    <col min="9980" max="9985" width="7.625" style="184" customWidth="1"/>
    <col min="9986" max="9986" width="4.75" style="184" customWidth="1"/>
    <col min="9987" max="9987" width="5" style="184" customWidth="1"/>
    <col min="9988" max="9988" width="5.625" style="184" customWidth="1"/>
    <col min="9989" max="9989" width="10.375" style="184" customWidth="1"/>
    <col min="9990" max="9990" width="9" style="184"/>
    <col min="9991" max="9991" width="16.125" style="184" customWidth="1"/>
    <col min="9992" max="10233" width="9" style="184"/>
    <col min="10234" max="10234" width="4.125" style="184" customWidth="1"/>
    <col min="10235" max="10235" width="2.875" style="184" customWidth="1"/>
    <col min="10236" max="10241" width="7.625" style="184" customWidth="1"/>
    <col min="10242" max="10242" width="4.75" style="184" customWidth="1"/>
    <col min="10243" max="10243" width="5" style="184" customWidth="1"/>
    <col min="10244" max="10244" width="5.625" style="184" customWidth="1"/>
    <col min="10245" max="10245" width="10.375" style="184" customWidth="1"/>
    <col min="10246" max="10246" width="9" style="184"/>
    <col min="10247" max="10247" width="16.125" style="184" customWidth="1"/>
    <col min="10248" max="10489" width="9" style="184"/>
    <col min="10490" max="10490" width="4.125" style="184" customWidth="1"/>
    <col min="10491" max="10491" width="2.875" style="184" customWidth="1"/>
    <col min="10492" max="10497" width="7.625" style="184" customWidth="1"/>
    <col min="10498" max="10498" width="4.75" style="184" customWidth="1"/>
    <col min="10499" max="10499" width="5" style="184" customWidth="1"/>
    <col min="10500" max="10500" width="5.625" style="184" customWidth="1"/>
    <col min="10501" max="10501" width="10.375" style="184" customWidth="1"/>
    <col min="10502" max="10502" width="9" style="184"/>
    <col min="10503" max="10503" width="16.125" style="184" customWidth="1"/>
    <col min="10504" max="10745" width="9" style="184"/>
    <col min="10746" max="10746" width="4.125" style="184" customWidth="1"/>
    <col min="10747" max="10747" width="2.875" style="184" customWidth="1"/>
    <col min="10748" max="10753" width="7.625" style="184" customWidth="1"/>
    <col min="10754" max="10754" width="4.75" style="184" customWidth="1"/>
    <col min="10755" max="10755" width="5" style="184" customWidth="1"/>
    <col min="10756" max="10756" width="5.625" style="184" customWidth="1"/>
    <col min="10757" max="10757" width="10.375" style="184" customWidth="1"/>
    <col min="10758" max="10758" width="9" style="184"/>
    <col min="10759" max="10759" width="16.125" style="184" customWidth="1"/>
    <col min="10760" max="11001" width="9" style="184"/>
    <col min="11002" max="11002" width="4.125" style="184" customWidth="1"/>
    <col min="11003" max="11003" width="2.875" style="184" customWidth="1"/>
    <col min="11004" max="11009" width="7.625" style="184" customWidth="1"/>
    <col min="11010" max="11010" width="4.75" style="184" customWidth="1"/>
    <col min="11011" max="11011" width="5" style="184" customWidth="1"/>
    <col min="11012" max="11012" width="5.625" style="184" customWidth="1"/>
    <col min="11013" max="11013" width="10.375" style="184" customWidth="1"/>
    <col min="11014" max="11014" width="9" style="184"/>
    <col min="11015" max="11015" width="16.125" style="184" customWidth="1"/>
    <col min="11016" max="11257" width="9" style="184"/>
    <col min="11258" max="11258" width="4.125" style="184" customWidth="1"/>
    <col min="11259" max="11259" width="2.875" style="184" customWidth="1"/>
    <col min="11260" max="11265" width="7.625" style="184" customWidth="1"/>
    <col min="11266" max="11266" width="4.75" style="184" customWidth="1"/>
    <col min="11267" max="11267" width="5" style="184" customWidth="1"/>
    <col min="11268" max="11268" width="5.625" style="184" customWidth="1"/>
    <col min="11269" max="11269" width="10.375" style="184" customWidth="1"/>
    <col min="11270" max="11270" width="9" style="184"/>
    <col min="11271" max="11271" width="16.125" style="184" customWidth="1"/>
    <col min="11272" max="11513" width="9" style="184"/>
    <col min="11514" max="11514" width="4.125" style="184" customWidth="1"/>
    <col min="11515" max="11515" width="2.875" style="184" customWidth="1"/>
    <col min="11516" max="11521" width="7.625" style="184" customWidth="1"/>
    <col min="11522" max="11522" width="4.75" style="184" customWidth="1"/>
    <col min="11523" max="11523" width="5" style="184" customWidth="1"/>
    <col min="11524" max="11524" width="5.625" style="184" customWidth="1"/>
    <col min="11525" max="11525" width="10.375" style="184" customWidth="1"/>
    <col min="11526" max="11526" width="9" style="184"/>
    <col min="11527" max="11527" width="16.125" style="184" customWidth="1"/>
    <col min="11528" max="11769" width="9" style="184"/>
    <col min="11770" max="11770" width="4.125" style="184" customWidth="1"/>
    <col min="11771" max="11771" width="2.875" style="184" customWidth="1"/>
    <col min="11772" max="11777" width="7.625" style="184" customWidth="1"/>
    <col min="11778" max="11778" width="4.75" style="184" customWidth="1"/>
    <col min="11779" max="11779" width="5" style="184" customWidth="1"/>
    <col min="11780" max="11780" width="5.625" style="184" customWidth="1"/>
    <col min="11781" max="11781" width="10.375" style="184" customWidth="1"/>
    <col min="11782" max="11782" width="9" style="184"/>
    <col min="11783" max="11783" width="16.125" style="184" customWidth="1"/>
    <col min="11784" max="12025" width="9" style="184"/>
    <col min="12026" max="12026" width="4.125" style="184" customWidth="1"/>
    <col min="12027" max="12027" width="2.875" style="184" customWidth="1"/>
    <col min="12028" max="12033" width="7.625" style="184" customWidth="1"/>
    <col min="12034" max="12034" width="4.75" style="184" customWidth="1"/>
    <col min="12035" max="12035" width="5" style="184" customWidth="1"/>
    <col min="12036" max="12036" width="5.625" style="184" customWidth="1"/>
    <col min="12037" max="12037" width="10.375" style="184" customWidth="1"/>
    <col min="12038" max="12038" width="9" style="184"/>
    <col min="12039" max="12039" width="16.125" style="184" customWidth="1"/>
    <col min="12040" max="12281" width="9" style="184"/>
    <col min="12282" max="12282" width="4.125" style="184" customWidth="1"/>
    <col min="12283" max="12283" width="2.875" style="184" customWidth="1"/>
    <col min="12284" max="12289" width="7.625" style="184" customWidth="1"/>
    <col min="12290" max="12290" width="4.75" style="184" customWidth="1"/>
    <col min="12291" max="12291" width="5" style="184" customWidth="1"/>
    <col min="12292" max="12292" width="5.625" style="184" customWidth="1"/>
    <col min="12293" max="12293" width="10.375" style="184" customWidth="1"/>
    <col min="12294" max="12294" width="9" style="184"/>
    <col min="12295" max="12295" width="16.125" style="184" customWidth="1"/>
    <col min="12296" max="12537" width="9" style="184"/>
    <col min="12538" max="12538" width="4.125" style="184" customWidth="1"/>
    <col min="12539" max="12539" width="2.875" style="184" customWidth="1"/>
    <col min="12540" max="12545" width="7.625" style="184" customWidth="1"/>
    <col min="12546" max="12546" width="4.75" style="184" customWidth="1"/>
    <col min="12547" max="12547" width="5" style="184" customWidth="1"/>
    <col min="12548" max="12548" width="5.625" style="184" customWidth="1"/>
    <col min="12549" max="12549" width="10.375" style="184" customWidth="1"/>
    <col min="12550" max="12550" width="9" style="184"/>
    <col min="12551" max="12551" width="16.125" style="184" customWidth="1"/>
    <col min="12552" max="12793" width="9" style="184"/>
    <col min="12794" max="12794" width="4.125" style="184" customWidth="1"/>
    <col min="12795" max="12795" width="2.875" style="184" customWidth="1"/>
    <col min="12796" max="12801" width="7.625" style="184" customWidth="1"/>
    <col min="12802" max="12802" width="4.75" style="184" customWidth="1"/>
    <col min="12803" max="12803" width="5" style="184" customWidth="1"/>
    <col min="12804" max="12804" width="5.625" style="184" customWidth="1"/>
    <col min="12805" max="12805" width="10.375" style="184" customWidth="1"/>
    <col min="12806" max="12806" width="9" style="184"/>
    <col min="12807" max="12807" width="16.125" style="184" customWidth="1"/>
    <col min="12808" max="13049" width="9" style="184"/>
    <col min="13050" max="13050" width="4.125" style="184" customWidth="1"/>
    <col min="13051" max="13051" width="2.875" style="184" customWidth="1"/>
    <col min="13052" max="13057" width="7.625" style="184" customWidth="1"/>
    <col min="13058" max="13058" width="4.75" style="184" customWidth="1"/>
    <col min="13059" max="13059" width="5" style="184" customWidth="1"/>
    <col min="13060" max="13060" width="5.625" style="184" customWidth="1"/>
    <col min="13061" max="13061" width="10.375" style="184" customWidth="1"/>
    <col min="13062" max="13062" width="9" style="184"/>
    <col min="13063" max="13063" width="16.125" style="184" customWidth="1"/>
    <col min="13064" max="13305" width="9" style="184"/>
    <col min="13306" max="13306" width="4.125" style="184" customWidth="1"/>
    <col min="13307" max="13307" width="2.875" style="184" customWidth="1"/>
    <col min="13308" max="13313" width="7.625" style="184" customWidth="1"/>
    <col min="13314" max="13314" width="4.75" style="184" customWidth="1"/>
    <col min="13315" max="13315" width="5" style="184" customWidth="1"/>
    <col min="13316" max="13316" width="5.625" style="184" customWidth="1"/>
    <col min="13317" max="13317" width="10.375" style="184" customWidth="1"/>
    <col min="13318" max="13318" width="9" style="184"/>
    <col min="13319" max="13319" width="16.125" style="184" customWidth="1"/>
    <col min="13320" max="13561" width="9" style="184"/>
    <col min="13562" max="13562" width="4.125" style="184" customWidth="1"/>
    <col min="13563" max="13563" width="2.875" style="184" customWidth="1"/>
    <col min="13564" max="13569" width="7.625" style="184" customWidth="1"/>
    <col min="13570" max="13570" width="4.75" style="184" customWidth="1"/>
    <col min="13571" max="13571" width="5" style="184" customWidth="1"/>
    <col min="13572" max="13572" width="5.625" style="184" customWidth="1"/>
    <col min="13573" max="13573" width="10.375" style="184" customWidth="1"/>
    <col min="13574" max="13574" width="9" style="184"/>
    <col min="13575" max="13575" width="16.125" style="184" customWidth="1"/>
    <col min="13576" max="13817" width="9" style="184"/>
    <col min="13818" max="13818" width="4.125" style="184" customWidth="1"/>
    <col min="13819" max="13819" width="2.875" style="184" customWidth="1"/>
    <col min="13820" max="13825" width="7.625" style="184" customWidth="1"/>
    <col min="13826" max="13826" width="4.75" style="184" customWidth="1"/>
    <col min="13827" max="13827" width="5" style="184" customWidth="1"/>
    <col min="13828" max="13828" width="5.625" style="184" customWidth="1"/>
    <col min="13829" max="13829" width="10.375" style="184" customWidth="1"/>
    <col min="13830" max="13830" width="9" style="184"/>
    <col min="13831" max="13831" width="16.125" style="184" customWidth="1"/>
    <col min="13832" max="14073" width="9" style="184"/>
    <col min="14074" max="14074" width="4.125" style="184" customWidth="1"/>
    <col min="14075" max="14075" width="2.875" style="184" customWidth="1"/>
    <col min="14076" max="14081" width="7.625" style="184" customWidth="1"/>
    <col min="14082" max="14082" width="4.75" style="184" customWidth="1"/>
    <col min="14083" max="14083" width="5" style="184" customWidth="1"/>
    <col min="14084" max="14084" width="5.625" style="184" customWidth="1"/>
    <col min="14085" max="14085" width="10.375" style="184" customWidth="1"/>
    <col min="14086" max="14086" width="9" style="184"/>
    <col min="14087" max="14087" width="16.125" style="184" customWidth="1"/>
    <col min="14088" max="14329" width="9" style="184"/>
    <col min="14330" max="14330" width="4.125" style="184" customWidth="1"/>
    <col min="14331" max="14331" width="2.875" style="184" customWidth="1"/>
    <col min="14332" max="14337" width="7.625" style="184" customWidth="1"/>
    <col min="14338" max="14338" width="4.75" style="184" customWidth="1"/>
    <col min="14339" max="14339" width="5" style="184" customWidth="1"/>
    <col min="14340" max="14340" width="5.625" style="184" customWidth="1"/>
    <col min="14341" max="14341" width="10.375" style="184" customWidth="1"/>
    <col min="14342" max="14342" width="9" style="184"/>
    <col min="14343" max="14343" width="16.125" style="184" customWidth="1"/>
    <col min="14344" max="14585" width="9" style="184"/>
    <col min="14586" max="14586" width="4.125" style="184" customWidth="1"/>
    <col min="14587" max="14587" width="2.875" style="184" customWidth="1"/>
    <col min="14588" max="14593" width="7.625" style="184" customWidth="1"/>
    <col min="14594" max="14594" width="4.75" style="184" customWidth="1"/>
    <col min="14595" max="14595" width="5" style="184" customWidth="1"/>
    <col min="14596" max="14596" width="5.625" style="184" customWidth="1"/>
    <col min="14597" max="14597" width="10.375" style="184" customWidth="1"/>
    <col min="14598" max="14598" width="9" style="184"/>
    <col min="14599" max="14599" width="16.125" style="184" customWidth="1"/>
    <col min="14600" max="14841" width="9" style="184"/>
    <col min="14842" max="14842" width="4.125" style="184" customWidth="1"/>
    <col min="14843" max="14843" width="2.875" style="184" customWidth="1"/>
    <col min="14844" max="14849" width="7.625" style="184" customWidth="1"/>
    <col min="14850" max="14850" width="4.75" style="184" customWidth="1"/>
    <col min="14851" max="14851" width="5" style="184" customWidth="1"/>
    <col min="14852" max="14852" width="5.625" style="184" customWidth="1"/>
    <col min="14853" max="14853" width="10.375" style="184" customWidth="1"/>
    <col min="14854" max="14854" width="9" style="184"/>
    <col min="14855" max="14855" width="16.125" style="184" customWidth="1"/>
    <col min="14856" max="15097" width="9" style="184"/>
    <col min="15098" max="15098" width="4.125" style="184" customWidth="1"/>
    <col min="15099" max="15099" width="2.875" style="184" customWidth="1"/>
    <col min="15100" max="15105" width="7.625" style="184" customWidth="1"/>
    <col min="15106" max="15106" width="4.75" style="184" customWidth="1"/>
    <col min="15107" max="15107" width="5" style="184" customWidth="1"/>
    <col min="15108" max="15108" width="5.625" style="184" customWidth="1"/>
    <col min="15109" max="15109" width="10.375" style="184" customWidth="1"/>
    <col min="15110" max="15110" width="9" style="184"/>
    <col min="15111" max="15111" width="16.125" style="184" customWidth="1"/>
    <col min="15112" max="15353" width="9" style="184"/>
    <col min="15354" max="15354" width="4.125" style="184" customWidth="1"/>
    <col min="15355" max="15355" width="2.875" style="184" customWidth="1"/>
    <col min="15356" max="15361" width="7.625" style="184" customWidth="1"/>
    <col min="15362" max="15362" width="4.75" style="184" customWidth="1"/>
    <col min="15363" max="15363" width="5" style="184" customWidth="1"/>
    <col min="15364" max="15364" width="5.625" style="184" customWidth="1"/>
    <col min="15365" max="15365" width="10.375" style="184" customWidth="1"/>
    <col min="15366" max="15366" width="9" style="184"/>
    <col min="15367" max="15367" width="16.125" style="184" customWidth="1"/>
    <col min="15368" max="15609" width="9" style="184"/>
    <col min="15610" max="15610" width="4.125" style="184" customWidth="1"/>
    <col min="15611" max="15611" width="2.875" style="184" customWidth="1"/>
    <col min="15612" max="15617" width="7.625" style="184" customWidth="1"/>
    <col min="15618" max="15618" width="4.75" style="184" customWidth="1"/>
    <col min="15619" max="15619" width="5" style="184" customWidth="1"/>
    <col min="15620" max="15620" width="5.625" style="184" customWidth="1"/>
    <col min="15621" max="15621" width="10.375" style="184" customWidth="1"/>
    <col min="15622" max="15622" width="9" style="184"/>
    <col min="15623" max="15623" width="16.125" style="184" customWidth="1"/>
    <col min="15624" max="15865" width="9" style="184"/>
    <col min="15866" max="15866" width="4.125" style="184" customWidth="1"/>
    <col min="15867" max="15867" width="2.875" style="184" customWidth="1"/>
    <col min="15868" max="15873" width="7.625" style="184" customWidth="1"/>
    <col min="15874" max="15874" width="4.75" style="184" customWidth="1"/>
    <col min="15875" max="15875" width="5" style="184" customWidth="1"/>
    <col min="15876" max="15876" width="5.625" style="184" customWidth="1"/>
    <col min="15877" max="15877" width="10.375" style="184" customWidth="1"/>
    <col min="15878" max="15878" width="9" style="184"/>
    <col min="15879" max="15879" width="16.125" style="184" customWidth="1"/>
    <col min="15880" max="16121" width="9" style="184"/>
    <col min="16122" max="16122" width="4.125" style="184" customWidth="1"/>
    <col min="16123" max="16123" width="2.875" style="184" customWidth="1"/>
    <col min="16124" max="16129" width="7.625" style="184" customWidth="1"/>
    <col min="16130" max="16130" width="4.75" style="184" customWidth="1"/>
    <col min="16131" max="16131" width="5" style="184" customWidth="1"/>
    <col min="16132" max="16132" width="5.625" style="184" customWidth="1"/>
    <col min="16133" max="16133" width="10.375" style="184" customWidth="1"/>
    <col min="16134" max="16134" width="9" style="184"/>
    <col min="16135" max="16135" width="16.125" style="184" customWidth="1"/>
    <col min="16136" max="16384" width="9" style="184"/>
  </cols>
  <sheetData>
    <row r="1" spans="1:18" ht="21" x14ac:dyDescent="0.15">
      <c r="R1" s="124" t="s">
        <v>150</v>
      </c>
    </row>
    <row r="2" spans="1:18" ht="14.25" x14ac:dyDescent="0.15">
      <c r="B2" s="55"/>
      <c r="N2" s="56"/>
    </row>
    <row r="3" spans="1:18" ht="18.75" x14ac:dyDescent="0.15">
      <c r="B3" s="55"/>
      <c r="F3" s="55"/>
      <c r="Q3" s="776" t="s">
        <v>151</v>
      </c>
      <c r="R3" s="776"/>
    </row>
    <row r="4" spans="1:18" ht="24" x14ac:dyDescent="0.15">
      <c r="D4" s="777" t="s">
        <v>152</v>
      </c>
      <c r="E4" s="777"/>
      <c r="F4" s="777"/>
      <c r="G4" s="777"/>
      <c r="H4" s="777"/>
      <c r="I4" s="777"/>
      <c r="J4" s="777"/>
      <c r="K4" s="777"/>
      <c r="L4" s="777"/>
      <c r="M4" s="777"/>
      <c r="N4" s="777"/>
      <c r="O4" s="777"/>
      <c r="P4" s="777"/>
    </row>
    <row r="5" spans="1:18" ht="9.75" customHeight="1" x14ac:dyDescent="0.15">
      <c r="C5" s="186"/>
      <c r="D5" s="186"/>
      <c r="E5" s="186"/>
      <c r="G5" s="187"/>
      <c r="H5" s="187"/>
    </row>
    <row r="6" spans="1:18" ht="9.75" customHeight="1" x14ac:dyDescent="0.15"/>
    <row r="7" spans="1:18" ht="19.5" customHeight="1" x14ac:dyDescent="0.15">
      <c r="C7" s="187"/>
    </row>
    <row r="8" spans="1:18" ht="19.5" customHeight="1" x14ac:dyDescent="0.15">
      <c r="B8" s="125"/>
      <c r="C8" s="126" t="s">
        <v>153</v>
      </c>
      <c r="D8" s="127" t="s">
        <v>336</v>
      </c>
      <c r="E8" s="127"/>
      <c r="F8" s="127"/>
      <c r="G8" s="188"/>
      <c r="H8" s="188"/>
    </row>
    <row r="9" spans="1:18" ht="19.5" customHeight="1" x14ac:dyDescent="0.15">
      <c r="B9" s="125"/>
      <c r="C9" s="125"/>
      <c r="D9" s="125"/>
      <c r="E9" s="125"/>
      <c r="F9" s="125"/>
    </row>
    <row r="10" spans="1:18" s="257" customFormat="1" ht="34.5" customHeight="1" x14ac:dyDescent="0.2">
      <c r="A10" s="799" t="s">
        <v>350</v>
      </c>
      <c r="B10" s="799"/>
      <c r="C10" s="799"/>
      <c r="D10" s="800" t="s">
        <v>287</v>
      </c>
      <c r="E10" s="800"/>
      <c r="F10" s="800"/>
      <c r="G10" s="800"/>
      <c r="H10" s="263" t="s">
        <v>339</v>
      </c>
      <c r="I10" s="801" t="s">
        <v>354</v>
      </c>
      <c r="J10" s="801"/>
      <c r="K10" s="801"/>
      <c r="L10" s="263" t="s">
        <v>340</v>
      </c>
    </row>
    <row r="11" spans="1:18" ht="19.5" customHeight="1" x14ac:dyDescent="0.2">
      <c r="B11" s="778"/>
      <c r="C11" s="778"/>
      <c r="D11" s="125"/>
      <c r="E11" s="125"/>
      <c r="F11" s="125"/>
      <c r="K11" s="778"/>
      <c r="L11" s="778"/>
      <c r="M11" s="125"/>
      <c r="N11" s="128"/>
      <c r="O11" s="125"/>
      <c r="P11" s="125"/>
      <c r="Q11" s="125"/>
    </row>
    <row r="12" spans="1:18" s="257" customFormat="1" ht="19.5" customHeight="1" x14ac:dyDescent="0.2">
      <c r="B12" s="258"/>
      <c r="C12" s="259" t="s">
        <v>337</v>
      </c>
      <c r="D12" s="802" t="s">
        <v>338</v>
      </c>
      <c r="E12" s="802"/>
      <c r="F12" s="802"/>
      <c r="G12" s="260"/>
      <c r="H12" s="261" t="s">
        <v>339</v>
      </c>
      <c r="I12" s="803" t="s">
        <v>355</v>
      </c>
      <c r="J12" s="803"/>
      <c r="K12" s="257" t="s">
        <v>340</v>
      </c>
      <c r="M12" s="258"/>
      <c r="N12" s="259" t="s">
        <v>341</v>
      </c>
      <c r="O12" s="775" t="s">
        <v>338</v>
      </c>
      <c r="P12" s="775"/>
      <c r="Q12" s="775"/>
      <c r="R12" s="262"/>
    </row>
    <row r="13" spans="1:18" ht="19.5" customHeight="1" x14ac:dyDescent="0.15">
      <c r="B13" s="125"/>
      <c r="C13" s="125"/>
      <c r="D13" s="125"/>
      <c r="E13" s="125"/>
      <c r="F13" s="125"/>
      <c r="K13" s="187"/>
      <c r="L13" s="185"/>
    </row>
    <row r="14" spans="1:18" ht="19.5" customHeight="1" x14ac:dyDescent="0.15">
      <c r="B14" s="129"/>
      <c r="C14" s="126" t="s">
        <v>137</v>
      </c>
      <c r="D14" s="779">
        <v>8800</v>
      </c>
      <c r="E14" s="779"/>
      <c r="F14" s="779"/>
      <c r="G14" s="130" t="s">
        <v>138</v>
      </c>
      <c r="K14" s="189"/>
    </row>
    <row r="15" spans="1:18" ht="14.25" thickBot="1" x14ac:dyDescent="0.2">
      <c r="B15" s="187"/>
      <c r="C15" s="187"/>
      <c r="H15" s="190"/>
      <c r="I15" s="190"/>
      <c r="J15" s="191"/>
      <c r="K15" s="190"/>
      <c r="L15" s="190"/>
      <c r="M15" s="190"/>
      <c r="N15" s="190"/>
      <c r="O15" s="190"/>
      <c r="P15" s="190"/>
      <c r="Q15" s="190"/>
    </row>
    <row r="16" spans="1:18" ht="18.75" customHeight="1" x14ac:dyDescent="0.15">
      <c r="B16" s="780" t="s">
        <v>14</v>
      </c>
      <c r="C16" s="782" t="s">
        <v>139</v>
      </c>
      <c r="D16" s="783"/>
      <c r="E16" s="783"/>
      <c r="F16" s="783"/>
      <c r="G16" s="784"/>
      <c r="H16" s="785" t="s">
        <v>140</v>
      </c>
      <c r="I16" s="787" t="s">
        <v>141</v>
      </c>
      <c r="J16" s="789" t="s">
        <v>154</v>
      </c>
      <c r="K16" s="791" t="s">
        <v>142</v>
      </c>
      <c r="L16" s="791"/>
      <c r="M16" s="791"/>
      <c r="N16" s="791"/>
      <c r="O16" s="791"/>
      <c r="P16" s="792"/>
      <c r="Q16" s="795" t="s">
        <v>59</v>
      </c>
      <c r="R16" s="796"/>
    </row>
    <row r="17" spans="2:18" ht="29.25" thickBot="1" x14ac:dyDescent="0.2">
      <c r="B17" s="781"/>
      <c r="C17" s="192" t="s">
        <v>143</v>
      </c>
      <c r="D17" s="193" t="s">
        <v>155</v>
      </c>
      <c r="E17" s="194" t="s">
        <v>156</v>
      </c>
      <c r="F17" s="195" t="s">
        <v>144</v>
      </c>
      <c r="G17" s="131" t="s">
        <v>145</v>
      </c>
      <c r="H17" s="786"/>
      <c r="I17" s="788"/>
      <c r="J17" s="790"/>
      <c r="K17" s="793"/>
      <c r="L17" s="793"/>
      <c r="M17" s="793"/>
      <c r="N17" s="793"/>
      <c r="O17" s="793"/>
      <c r="P17" s="794"/>
      <c r="Q17" s="132" t="s">
        <v>157</v>
      </c>
      <c r="R17" s="196" t="s">
        <v>158</v>
      </c>
    </row>
    <row r="18" spans="2:18" ht="50.25" customHeight="1" thickTop="1" x14ac:dyDescent="0.15">
      <c r="B18" s="197">
        <v>45477</v>
      </c>
      <c r="C18" s="198">
        <v>0.54166666666666663</v>
      </c>
      <c r="D18" s="199"/>
      <c r="E18" s="200"/>
      <c r="F18" s="264">
        <v>0.625</v>
      </c>
      <c r="G18" s="264">
        <v>8.3333333333333329E-2</v>
      </c>
      <c r="H18" s="265">
        <v>2</v>
      </c>
      <c r="I18" s="266" t="s">
        <v>342</v>
      </c>
      <c r="J18" s="267" t="s">
        <v>331</v>
      </c>
      <c r="K18" s="797" t="s">
        <v>343</v>
      </c>
      <c r="L18" s="797"/>
      <c r="M18" s="797"/>
      <c r="N18" s="797"/>
      <c r="O18" s="797"/>
      <c r="P18" s="798"/>
      <c r="Q18" s="268" t="s">
        <v>344</v>
      </c>
      <c r="R18" s="269" t="s">
        <v>345</v>
      </c>
    </row>
    <row r="19" spans="2:18" ht="50.25" customHeight="1" x14ac:dyDescent="0.15">
      <c r="B19" s="201">
        <v>45483</v>
      </c>
      <c r="C19" s="202">
        <v>0.375</v>
      </c>
      <c r="D19" s="203"/>
      <c r="E19" s="204"/>
      <c r="F19" s="270">
        <v>0.45833333333333331</v>
      </c>
      <c r="G19" s="271">
        <v>4.1666666666666664E-2</v>
      </c>
      <c r="H19" s="272">
        <v>1</v>
      </c>
      <c r="I19" s="273" t="s">
        <v>346</v>
      </c>
      <c r="J19" s="274" t="s">
        <v>331</v>
      </c>
      <c r="K19" s="770" t="s">
        <v>347</v>
      </c>
      <c r="L19" s="770"/>
      <c r="M19" s="770"/>
      <c r="N19" s="770"/>
      <c r="O19" s="770"/>
      <c r="P19" s="771"/>
      <c r="Q19" s="275" t="s">
        <v>344</v>
      </c>
      <c r="R19" s="276" t="s">
        <v>345</v>
      </c>
    </row>
    <row r="20" spans="2:18" ht="50.25" customHeight="1" x14ac:dyDescent="0.15">
      <c r="B20" s="201">
        <v>45485</v>
      </c>
      <c r="C20" s="202">
        <v>0.54166666666666663</v>
      </c>
      <c r="D20" s="203"/>
      <c r="E20" s="204"/>
      <c r="F20" s="271" t="s">
        <v>351</v>
      </c>
      <c r="G20" s="271" t="s">
        <v>352</v>
      </c>
      <c r="H20" s="272" t="s">
        <v>353</v>
      </c>
      <c r="I20" s="273" t="s">
        <v>348</v>
      </c>
      <c r="J20" s="274" t="s">
        <v>331</v>
      </c>
      <c r="K20" s="770" t="s">
        <v>349</v>
      </c>
      <c r="L20" s="770"/>
      <c r="M20" s="770"/>
      <c r="N20" s="770"/>
      <c r="O20" s="770"/>
      <c r="P20" s="771"/>
      <c r="Q20" s="268" t="s">
        <v>344</v>
      </c>
      <c r="R20" s="269" t="s">
        <v>345</v>
      </c>
    </row>
    <row r="21" spans="2:18" ht="50.25" customHeight="1" x14ac:dyDescent="0.15">
      <c r="B21" s="201"/>
      <c r="C21" s="202"/>
      <c r="D21" s="203"/>
      <c r="E21" s="204"/>
      <c r="F21" s="204"/>
      <c r="G21" s="205"/>
      <c r="H21" s="206"/>
      <c r="I21" s="207"/>
      <c r="J21" s="208"/>
      <c r="K21" s="772"/>
      <c r="L21" s="772"/>
      <c r="M21" s="772"/>
      <c r="N21" s="772"/>
      <c r="O21" s="772"/>
      <c r="P21" s="773"/>
      <c r="Q21" s="133"/>
      <c r="R21" s="209"/>
    </row>
    <row r="22" spans="2:18" ht="50.25" customHeight="1" x14ac:dyDescent="0.15">
      <c r="B22" s="201"/>
      <c r="C22" s="202"/>
      <c r="D22" s="203"/>
      <c r="E22" s="204"/>
      <c r="F22" s="204"/>
      <c r="G22" s="205"/>
      <c r="H22" s="206"/>
      <c r="I22" s="207"/>
      <c r="J22" s="208"/>
      <c r="K22" s="772"/>
      <c r="L22" s="772"/>
      <c r="M22" s="772"/>
      <c r="N22" s="772"/>
      <c r="O22" s="772"/>
      <c r="P22" s="773"/>
      <c r="Q22" s="133"/>
      <c r="R22" s="209"/>
    </row>
    <row r="23" spans="2:18" ht="50.25" customHeight="1" x14ac:dyDescent="0.15">
      <c r="B23" s="201"/>
      <c r="C23" s="202"/>
      <c r="D23" s="203"/>
      <c r="E23" s="204"/>
      <c r="F23" s="204"/>
      <c r="G23" s="205"/>
      <c r="H23" s="206"/>
      <c r="I23" s="207"/>
      <c r="J23" s="208"/>
      <c r="K23" s="772"/>
      <c r="L23" s="772"/>
      <c r="M23" s="772"/>
      <c r="N23" s="772"/>
      <c r="O23" s="772"/>
      <c r="P23" s="773"/>
      <c r="Q23" s="133"/>
      <c r="R23" s="209"/>
    </row>
    <row r="24" spans="2:18" ht="50.25" customHeight="1" x14ac:dyDescent="0.15">
      <c r="B24" s="201"/>
      <c r="C24" s="202"/>
      <c r="D24" s="203"/>
      <c r="E24" s="204"/>
      <c r="F24" s="204"/>
      <c r="G24" s="205"/>
      <c r="H24" s="206"/>
      <c r="I24" s="207"/>
      <c r="J24" s="208"/>
      <c r="K24" s="774"/>
      <c r="L24" s="772"/>
      <c r="M24" s="772"/>
      <c r="N24" s="772"/>
      <c r="O24" s="772"/>
      <c r="P24" s="773"/>
      <c r="Q24" s="133"/>
      <c r="R24" s="209"/>
    </row>
    <row r="25" spans="2:18" ht="50.25" customHeight="1" x14ac:dyDescent="0.15">
      <c r="B25" s="201"/>
      <c r="C25" s="202"/>
      <c r="D25" s="203"/>
      <c r="E25" s="210"/>
      <c r="F25" s="204"/>
      <c r="G25" s="204"/>
      <c r="H25" s="211"/>
      <c r="I25" s="212"/>
      <c r="J25" s="213"/>
      <c r="K25" s="772"/>
      <c r="L25" s="772"/>
      <c r="M25" s="772"/>
      <c r="N25" s="772"/>
      <c r="O25" s="772"/>
      <c r="P25" s="773"/>
      <c r="Q25" s="133"/>
      <c r="R25" s="209"/>
    </row>
    <row r="26" spans="2:18" ht="50.25" customHeight="1" x14ac:dyDescent="0.15">
      <c r="B26" s="201"/>
      <c r="C26" s="202"/>
      <c r="D26" s="203"/>
      <c r="E26" s="210"/>
      <c r="F26" s="204"/>
      <c r="G26" s="204"/>
      <c r="H26" s="211"/>
      <c r="I26" s="212"/>
      <c r="J26" s="213"/>
      <c r="K26" s="772"/>
      <c r="L26" s="772"/>
      <c r="M26" s="772"/>
      <c r="N26" s="772"/>
      <c r="O26" s="772"/>
      <c r="P26" s="773"/>
      <c r="Q26" s="133"/>
      <c r="R26" s="209"/>
    </row>
    <row r="27" spans="2:18" ht="50.25" customHeight="1" x14ac:dyDescent="0.15">
      <c r="B27" s="201"/>
      <c r="C27" s="202"/>
      <c r="D27" s="203"/>
      <c r="E27" s="204"/>
      <c r="F27" s="204"/>
      <c r="G27" s="204"/>
      <c r="H27" s="211"/>
      <c r="I27" s="207"/>
      <c r="J27" s="208"/>
      <c r="K27" s="772"/>
      <c r="L27" s="772"/>
      <c r="M27" s="772"/>
      <c r="N27" s="772"/>
      <c r="O27" s="772"/>
      <c r="P27" s="773"/>
      <c r="Q27" s="133"/>
      <c r="R27" s="209"/>
    </row>
    <row r="28" spans="2:18" ht="50.25" customHeight="1" x14ac:dyDescent="0.15">
      <c r="B28" s="201"/>
      <c r="C28" s="202"/>
      <c r="D28" s="203"/>
      <c r="E28" s="204"/>
      <c r="F28" s="204"/>
      <c r="G28" s="204"/>
      <c r="H28" s="211"/>
      <c r="I28" s="207"/>
      <c r="J28" s="208"/>
      <c r="K28" s="772"/>
      <c r="L28" s="772"/>
      <c r="M28" s="772"/>
      <c r="N28" s="772"/>
      <c r="O28" s="772"/>
      <c r="P28" s="773"/>
      <c r="Q28" s="133"/>
      <c r="R28" s="209"/>
    </row>
    <row r="29" spans="2:18" ht="50.25" customHeight="1" x14ac:dyDescent="0.15">
      <c r="B29" s="201"/>
      <c r="C29" s="202"/>
      <c r="D29" s="203"/>
      <c r="E29" s="204"/>
      <c r="F29" s="204"/>
      <c r="G29" s="204"/>
      <c r="H29" s="211"/>
      <c r="I29" s="207"/>
      <c r="J29" s="208"/>
      <c r="K29" s="772"/>
      <c r="L29" s="772"/>
      <c r="M29" s="772"/>
      <c r="N29" s="772"/>
      <c r="O29" s="772"/>
      <c r="P29" s="773"/>
      <c r="Q29" s="133"/>
      <c r="R29" s="209"/>
    </row>
    <row r="30" spans="2:18" ht="50.25" customHeight="1" x14ac:dyDescent="0.15">
      <c r="B30" s="201"/>
      <c r="C30" s="202"/>
      <c r="D30" s="203"/>
      <c r="E30" s="204"/>
      <c r="F30" s="204"/>
      <c r="G30" s="204"/>
      <c r="H30" s="211"/>
      <c r="I30" s="207"/>
      <c r="J30" s="208"/>
      <c r="K30" s="772"/>
      <c r="L30" s="772"/>
      <c r="M30" s="772"/>
      <c r="N30" s="772"/>
      <c r="O30" s="772"/>
      <c r="P30" s="773"/>
      <c r="Q30" s="133"/>
      <c r="R30" s="209"/>
    </row>
    <row r="31" spans="2:18" ht="50.25" customHeight="1" x14ac:dyDescent="0.15">
      <c r="B31" s="201"/>
      <c r="C31" s="202"/>
      <c r="D31" s="203"/>
      <c r="E31" s="204"/>
      <c r="F31" s="204"/>
      <c r="G31" s="204"/>
      <c r="H31" s="211"/>
      <c r="I31" s="207"/>
      <c r="J31" s="208"/>
      <c r="K31" s="772"/>
      <c r="L31" s="772"/>
      <c r="M31" s="772"/>
      <c r="N31" s="772"/>
      <c r="O31" s="772"/>
      <c r="P31" s="773"/>
      <c r="Q31" s="133"/>
      <c r="R31" s="209"/>
    </row>
    <row r="32" spans="2:18" ht="50.25" customHeight="1" x14ac:dyDescent="0.15">
      <c r="B32" s="201"/>
      <c r="C32" s="202"/>
      <c r="D32" s="203"/>
      <c r="E32" s="204"/>
      <c r="F32" s="204"/>
      <c r="G32" s="204"/>
      <c r="H32" s="211"/>
      <c r="I32" s="207"/>
      <c r="J32" s="208"/>
      <c r="K32" s="772"/>
      <c r="L32" s="772"/>
      <c r="M32" s="772"/>
      <c r="N32" s="772"/>
      <c r="O32" s="772"/>
      <c r="P32" s="773"/>
      <c r="Q32" s="133"/>
      <c r="R32" s="209"/>
    </row>
    <row r="33" spans="2:18" ht="50.25" customHeight="1" x14ac:dyDescent="0.15">
      <c r="B33" s="201"/>
      <c r="C33" s="202"/>
      <c r="D33" s="203"/>
      <c r="E33" s="204"/>
      <c r="F33" s="204"/>
      <c r="G33" s="204"/>
      <c r="H33" s="211"/>
      <c r="I33" s="212"/>
      <c r="J33" s="213"/>
      <c r="K33" s="772"/>
      <c r="L33" s="772"/>
      <c r="M33" s="772"/>
      <c r="N33" s="772"/>
      <c r="O33" s="772"/>
      <c r="P33" s="773"/>
      <c r="Q33" s="133"/>
      <c r="R33" s="209"/>
    </row>
    <row r="34" spans="2:18" ht="50.25" customHeight="1" thickBot="1" x14ac:dyDescent="0.2">
      <c r="B34" s="214"/>
      <c r="C34" s="215"/>
      <c r="D34" s="216"/>
      <c r="E34" s="217"/>
      <c r="F34" s="217"/>
      <c r="G34" s="217"/>
      <c r="H34" s="218"/>
      <c r="I34" s="219"/>
      <c r="J34" s="220"/>
      <c r="K34" s="757"/>
      <c r="L34" s="757"/>
      <c r="M34" s="757"/>
      <c r="N34" s="757"/>
      <c r="O34" s="757"/>
      <c r="P34" s="758"/>
      <c r="Q34" s="134"/>
      <c r="R34" s="221"/>
    </row>
    <row r="35" spans="2:18" ht="29.25" customHeight="1" thickTop="1" thickBot="1" x14ac:dyDescent="0.2">
      <c r="B35" s="222"/>
      <c r="F35" s="761" t="s">
        <v>146</v>
      </c>
      <c r="G35" s="762"/>
      <c r="H35" s="223">
        <v>4</v>
      </c>
      <c r="I35" s="125"/>
      <c r="J35" s="128"/>
      <c r="K35" s="125"/>
      <c r="L35" s="125"/>
      <c r="M35" s="125"/>
      <c r="N35" s="125"/>
      <c r="O35" s="125"/>
      <c r="P35" s="125"/>
      <c r="Q35" s="125"/>
      <c r="R35" s="125"/>
    </row>
    <row r="36" spans="2:18" ht="29.25" customHeight="1" x14ac:dyDescent="0.15">
      <c r="C36" s="222"/>
      <c r="D36" s="763"/>
      <c r="E36" s="763"/>
      <c r="F36" s="224"/>
      <c r="G36" s="224"/>
      <c r="H36" s="224"/>
      <c r="I36" s="125"/>
      <c r="J36" s="128"/>
      <c r="K36" s="764" t="s">
        <v>139</v>
      </c>
      <c r="L36" s="765"/>
      <c r="M36" s="766" t="s">
        <v>147</v>
      </c>
      <c r="N36" s="768" t="s">
        <v>148</v>
      </c>
      <c r="O36" s="769"/>
      <c r="P36" s="759" t="s">
        <v>149</v>
      </c>
      <c r="Q36" s="749" t="s">
        <v>13</v>
      </c>
      <c r="R36" s="750"/>
    </row>
    <row r="37" spans="2:18" ht="29.25" customHeight="1" thickBot="1" x14ac:dyDescent="0.2">
      <c r="F37" s="125"/>
      <c r="G37" s="125"/>
      <c r="H37" s="125"/>
      <c r="I37" s="125"/>
      <c r="J37" s="128"/>
      <c r="K37" s="751">
        <f>H35</f>
        <v>4</v>
      </c>
      <c r="L37" s="752"/>
      <c r="M37" s="767"/>
      <c r="N37" s="753">
        <f>D14</f>
        <v>8800</v>
      </c>
      <c r="O37" s="754"/>
      <c r="P37" s="760"/>
      <c r="Q37" s="755">
        <f>K37*N37</f>
        <v>35200</v>
      </c>
      <c r="R37" s="756"/>
    </row>
  </sheetData>
  <mergeCells count="45">
    <mergeCell ref="A10:C10"/>
    <mergeCell ref="D10:G10"/>
    <mergeCell ref="I10:K10"/>
    <mergeCell ref="D12:F12"/>
    <mergeCell ref="I12:J12"/>
    <mergeCell ref="O12:Q12"/>
    <mergeCell ref="K21:P21"/>
    <mergeCell ref="Q3:R3"/>
    <mergeCell ref="D4:P4"/>
    <mergeCell ref="B11:C11"/>
    <mergeCell ref="K11:L11"/>
    <mergeCell ref="D14:F14"/>
    <mergeCell ref="B16:B17"/>
    <mergeCell ref="C16:G16"/>
    <mergeCell ref="H16:H17"/>
    <mergeCell ref="I16:I17"/>
    <mergeCell ref="J16:J17"/>
    <mergeCell ref="K16:P17"/>
    <mergeCell ref="Q16:R16"/>
    <mergeCell ref="K18:P18"/>
    <mergeCell ref="K19:P19"/>
    <mergeCell ref="K20:P20"/>
    <mergeCell ref="K33:P33"/>
    <mergeCell ref="K22:P22"/>
    <mergeCell ref="K23:P23"/>
    <mergeCell ref="K24:P24"/>
    <mergeCell ref="K25:P25"/>
    <mergeCell ref="K26:P26"/>
    <mergeCell ref="K27:P27"/>
    <mergeCell ref="K28:P28"/>
    <mergeCell ref="K29:P29"/>
    <mergeCell ref="K30:P30"/>
    <mergeCell ref="K31:P31"/>
    <mergeCell ref="K32:P32"/>
    <mergeCell ref="F35:G35"/>
    <mergeCell ref="D36:E36"/>
    <mergeCell ref="K36:L36"/>
    <mergeCell ref="M36:M37"/>
    <mergeCell ref="N36:O36"/>
    <mergeCell ref="Q36:R36"/>
    <mergeCell ref="K37:L37"/>
    <mergeCell ref="N37:O37"/>
    <mergeCell ref="Q37:R37"/>
    <mergeCell ref="K34:P34"/>
    <mergeCell ref="P36:P37"/>
  </mergeCells>
  <phoneticPr fontId="19"/>
  <dataValidations count="2">
    <dataValidation type="list" allowBlank="1" showInputMessage="1" showErrorMessage="1" sqref="J21:J34" xr:uid="{73C8CD15-C1E8-40E4-B814-5BCF2D649D74}">
      <formula1>"伴走支援,金融機関交渉"</formula1>
    </dataValidation>
    <dataValidation type="list" allowBlank="1" showInputMessage="1" showErrorMessage="1" sqref="J18:J20" xr:uid="{52F1B181-51B3-41A5-A316-6A26CABFAAF5}">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【別紙3】伴走支援費用支払申請書</vt:lpstr>
      <vt:lpstr>【別紙３-1】伴走支援報告書</vt:lpstr>
      <vt:lpstr>【別紙3-1】金融機関報告書(※金融機関交渉時のみ)</vt:lpstr>
      <vt:lpstr>【別紙３-2】自己記入チェックリスト</vt:lpstr>
      <vt:lpstr>【別紙３ｰ3】業務別請求明細書</vt:lpstr>
      <vt:lpstr>【別紙3-4】従事時間管理表（業務日誌)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2018-11-19T06:43:56Z</dcterms:created>
  <dcterms:modified xsi:type="dcterms:W3CDTF">2024-04-16T01:21:01Z</dcterms:modified>
</cp:coreProperties>
</file>