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091687F8-2918-4A77-8F60-7F675C759AEA}" xr6:coauthVersionLast="47" xr6:coauthVersionMax="47" xr10:uidLastSave="{00000000-0000-0000-0000-000000000000}"/>
  <bookViews>
    <workbookView xWindow="-120" yWindow="-16320" windowWidth="29040" windowHeight="15840" xr2:uid="{7E05BFD3-907B-49B1-9792-FD7BC6DA6BDE}"/>
  </bookViews>
  <sheets>
    <sheet name="【別紙1】利用申請書" sheetId="8" r:id="rId1"/>
    <sheet name="【別紙1ｰ1】申請者の概要" sheetId="5" r:id="rId2"/>
    <sheet name="【別紙1-2】自己記入チェックリスト" sheetId="7" r:id="rId3"/>
    <sheet name="【別紙1ｰ3】業務別見積明細書" sheetId="6" r:id="rId4"/>
  </sheets>
  <definedNames>
    <definedName name="_Hlk130500646" localSheetId="2">'【別紙1-2】自己記入チェックリスト'!$E$10</definedName>
    <definedName name="_Hlk98858572" localSheetId="3">【別紙1ｰ3】業務別見積明細書!#REF!</definedName>
    <definedName name="_Hlk98859664" localSheetId="3">【別紙1ｰ3】業務別見積明細書!#REF!</definedName>
    <definedName name="_Hlk99041462" localSheetId="3">【別紙1ｰ3】業務別見積明細書!#REF!</definedName>
    <definedName name="_xlnm.Print_Area" localSheetId="0">【別紙1】利用申請書!$A$1:$U$56</definedName>
    <definedName name="_xlnm.Print_Area" localSheetId="1">【別紙1ｰ1】申請者の概要!$A$1:$M$57</definedName>
    <definedName name="_xlnm.Print_Area" localSheetId="3">【別紙1ｰ3】業務別見積明細書!$A$1:$H$64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6" l="1"/>
  <c r="G33" i="6"/>
  <c r="H24" i="5"/>
  <c r="D24" i="5"/>
  <c r="E17" i="5" l="1"/>
  <c r="G22" i="6" l="1"/>
  <c r="G21" i="6"/>
  <c r="G20" i="6"/>
  <c r="G19" i="6" s="1"/>
  <c r="E19" i="6"/>
  <c r="G23" i="6"/>
  <c r="G18" i="6"/>
  <c r="G17" i="6"/>
  <c r="G16" i="6"/>
  <c r="E15" i="6"/>
  <c r="G52" i="6"/>
  <c r="G51" i="6"/>
  <c r="G50" i="6"/>
  <c r="G49" i="6"/>
  <c r="E48" i="6"/>
  <c r="G47" i="6"/>
  <c r="G46" i="6"/>
  <c r="E45" i="6"/>
  <c r="G36" i="6"/>
  <c r="G35" i="6"/>
  <c r="E32" i="6"/>
  <c r="G14" i="6"/>
  <c r="G13" i="6"/>
  <c r="G12" i="6"/>
  <c r="E11" i="6"/>
  <c r="G10" i="6"/>
  <c r="G9" i="6"/>
  <c r="G8" i="6"/>
  <c r="E7" i="6"/>
  <c r="F47" i="5"/>
  <c r="M47" i="5"/>
  <c r="K47" i="5"/>
  <c r="I47" i="5"/>
  <c r="G47" i="5"/>
  <c r="D47" i="5"/>
  <c r="G7" i="6" l="1"/>
  <c r="L46" i="5"/>
  <c r="L43" i="5"/>
  <c r="L42" i="5"/>
  <c r="L41" i="5"/>
  <c r="H43" i="5"/>
  <c r="H42" i="5"/>
  <c r="H41" i="5"/>
  <c r="E46" i="5"/>
  <c r="E43" i="5"/>
  <c r="E42" i="5"/>
  <c r="E41" i="5"/>
  <c r="G15" i="6"/>
  <c r="G45" i="6"/>
  <c r="G32" i="6"/>
  <c r="G11" i="6"/>
  <c r="G48" i="6"/>
  <c r="H48" i="5"/>
  <c r="E48" i="5"/>
  <c r="L44" i="5"/>
  <c r="L48" i="5"/>
  <c r="L45" i="5"/>
  <c r="H44" i="5"/>
  <c r="H45" i="5"/>
  <c r="H46" i="5"/>
  <c r="E45" i="5"/>
  <c r="E44" i="5"/>
  <c r="G25" i="6" l="1"/>
  <c r="G27" i="6" s="1"/>
  <c r="G54" i="6"/>
  <c r="G38" i="6"/>
  <c r="G55" i="6"/>
  <c r="G56" i="6"/>
  <c r="E47" i="5"/>
  <c r="L47" i="5"/>
  <c r="H47" i="5"/>
  <c r="G26" i="6" l="1"/>
  <c r="G39" i="6"/>
  <c r="G40" i="6"/>
</calcChain>
</file>

<file path=xl/sharedStrings.xml><?xml version="1.0" encoding="utf-8"?>
<sst xmlns="http://schemas.openxmlformats.org/spreadsheetml/2006/main" count="356" uniqueCount="236">
  <si>
    <t>１．申請者（中小企業・小規模事業者）</t>
    <rPh sb="2" eb="5">
      <t>シンセイシャ</t>
    </rPh>
    <rPh sb="6" eb="8">
      <t>チュウショウ</t>
    </rPh>
    <rPh sb="8" eb="10">
      <t>キギョウ</t>
    </rPh>
    <rPh sb="11" eb="14">
      <t>ショウキボ</t>
    </rPh>
    <rPh sb="14" eb="17">
      <t>ジギョウシャ</t>
    </rPh>
    <phoneticPr fontId="3"/>
  </si>
  <si>
    <t>申請者名</t>
    <rPh sb="0" eb="2">
      <t>シンセイ</t>
    </rPh>
    <rPh sb="2" eb="3">
      <t>シャ</t>
    </rPh>
    <rPh sb="3" eb="4">
      <t>メイ</t>
    </rPh>
    <phoneticPr fontId="3"/>
  </si>
  <si>
    <t>印</t>
    <rPh sb="0" eb="1">
      <t>イン</t>
    </rPh>
    <phoneticPr fontId="3"/>
  </si>
  <si>
    <t>業種</t>
    <rPh sb="0" eb="2">
      <t>ギョウシュ</t>
    </rPh>
    <phoneticPr fontId="3"/>
  </si>
  <si>
    <t>担当者</t>
    <rPh sb="0" eb="3">
      <t>タントウシャ</t>
    </rPh>
    <phoneticPr fontId="3"/>
  </si>
  <si>
    <t>住所</t>
    <rPh sb="0" eb="2">
      <t>ジュウショ</t>
    </rPh>
    <phoneticPr fontId="3"/>
  </si>
  <si>
    <t>電話番号</t>
    <rPh sb="0" eb="2">
      <t>デンワ</t>
    </rPh>
    <rPh sb="2" eb="4">
      <t>バンゴウ</t>
    </rPh>
    <phoneticPr fontId="3"/>
  </si>
  <si>
    <t>①経営改善計画（再生計画）の策定、②事業ＤＤ(市場調査含む）、③財務ＤＤ、④その他ＤＤ、⑤不動産評価、⑥事業価値算定、</t>
    <rPh sb="1" eb="3">
      <t>ケイエイ</t>
    </rPh>
    <rPh sb="3" eb="5">
      <t>カイゼン</t>
    </rPh>
    <rPh sb="5" eb="7">
      <t>ケイカク</t>
    </rPh>
    <rPh sb="8" eb="10">
      <t>サイセイ</t>
    </rPh>
    <rPh sb="10" eb="12">
      <t>ケイカク</t>
    </rPh>
    <rPh sb="14" eb="16">
      <t>サクテイ</t>
    </rPh>
    <rPh sb="18" eb="20">
      <t>ジギョウ</t>
    </rPh>
    <rPh sb="23" eb="25">
      <t>シジョウ</t>
    </rPh>
    <rPh sb="25" eb="27">
      <t>チョウサ</t>
    </rPh>
    <rPh sb="27" eb="28">
      <t>フク</t>
    </rPh>
    <rPh sb="32" eb="34">
      <t>ザイム</t>
    </rPh>
    <rPh sb="40" eb="41">
      <t>タ</t>
    </rPh>
    <rPh sb="45" eb="48">
      <t>フドウサン</t>
    </rPh>
    <rPh sb="48" eb="50">
      <t>ヒョウカ</t>
    </rPh>
    <rPh sb="52" eb="54">
      <t>ジギョウ</t>
    </rPh>
    <rPh sb="54" eb="56">
      <t>カチ</t>
    </rPh>
    <rPh sb="56" eb="58">
      <t>サンテイ</t>
    </rPh>
    <phoneticPr fontId="3"/>
  </si>
  <si>
    <t>費用見積額</t>
    <rPh sb="0" eb="2">
      <t>ヒヨウ</t>
    </rPh>
    <rPh sb="2" eb="4">
      <t>ミツモリ</t>
    </rPh>
    <rPh sb="4" eb="5">
      <t>ガク</t>
    </rPh>
    <phoneticPr fontId="3"/>
  </si>
  <si>
    <t>算定根拠</t>
    <rPh sb="0" eb="2">
      <t>サンテイ</t>
    </rPh>
    <rPh sb="2" eb="4">
      <t>コンキョ</t>
    </rPh>
    <phoneticPr fontId="3"/>
  </si>
  <si>
    <t>　　　業務開始日（目処）</t>
    <rPh sb="3" eb="5">
      <t>ギョウム</t>
    </rPh>
    <rPh sb="5" eb="8">
      <t>カイシビ</t>
    </rPh>
    <rPh sb="9" eb="11">
      <t>メド</t>
    </rPh>
    <phoneticPr fontId="3"/>
  </si>
  <si>
    <t>　　　業務完了日（目処）</t>
    <rPh sb="3" eb="5">
      <t>ギョウム</t>
    </rPh>
    <rPh sb="5" eb="7">
      <t>カンリョウ</t>
    </rPh>
    <rPh sb="7" eb="8">
      <t>ビ</t>
    </rPh>
    <rPh sb="9" eb="11">
      <t>メド</t>
    </rPh>
    <phoneticPr fontId="3"/>
  </si>
  <si>
    <t>実施サイクル</t>
    <rPh sb="0" eb="2">
      <t>ジッシ</t>
    </rPh>
    <phoneticPr fontId="3"/>
  </si>
  <si>
    <t>実施予定者</t>
    <rPh sb="0" eb="2">
      <t>ジッシ</t>
    </rPh>
    <rPh sb="2" eb="4">
      <t>ヨテイ</t>
    </rPh>
    <rPh sb="4" eb="5">
      <t>シャ</t>
    </rPh>
    <phoneticPr fontId="3"/>
  </si>
  <si>
    <t>報告予定先</t>
    <rPh sb="0" eb="2">
      <t>ホウコク</t>
    </rPh>
    <rPh sb="2" eb="4">
      <t>ヨテイ</t>
    </rPh>
    <rPh sb="4" eb="5">
      <t>サキ</t>
    </rPh>
    <phoneticPr fontId="3"/>
  </si>
  <si>
    <t>６．スケジュール（上記２及び３が実施する業務について）</t>
    <rPh sb="9" eb="11">
      <t>ジョウキ</t>
    </rPh>
    <rPh sb="12" eb="13">
      <t>オヨ</t>
    </rPh>
    <rPh sb="16" eb="18">
      <t>ジッシ</t>
    </rPh>
    <rPh sb="20" eb="22">
      <t>ギョウム</t>
    </rPh>
    <phoneticPr fontId="3"/>
  </si>
  <si>
    <t>業務別見積明細書を参照</t>
    <rPh sb="0" eb="2">
      <t>ギョウム</t>
    </rPh>
    <rPh sb="2" eb="3">
      <t>ベツ</t>
    </rPh>
    <rPh sb="3" eb="5">
      <t>ミツモリ</t>
    </rPh>
    <rPh sb="5" eb="8">
      <t>メイサイショ</t>
    </rPh>
    <rPh sb="9" eb="11">
      <t>サンショウ</t>
    </rPh>
    <phoneticPr fontId="3"/>
  </si>
  <si>
    <t>業種・支店等</t>
    <rPh sb="0" eb="2">
      <t>ギョウシュ</t>
    </rPh>
    <rPh sb="3" eb="5">
      <t>シテン</t>
    </rPh>
    <rPh sb="5" eb="6">
      <t>トウ</t>
    </rPh>
    <phoneticPr fontId="3"/>
  </si>
  <si>
    <t>No.</t>
    <phoneticPr fontId="3"/>
  </si>
  <si>
    <t>　　</t>
  </si>
  <si>
    <t>２．代表認定経営革新等支援機関</t>
    <rPh sb="2" eb="4">
      <t>ダイヒョウ</t>
    </rPh>
    <rPh sb="11" eb="13">
      <t>シエン</t>
    </rPh>
    <rPh sb="13" eb="15">
      <t>キカン</t>
    </rPh>
    <phoneticPr fontId="3"/>
  </si>
  <si>
    <t>３．その他認定経営革新等支援機関</t>
    <rPh sb="4" eb="5">
      <t>タ</t>
    </rPh>
    <rPh sb="12" eb="14">
      <t>シエン</t>
    </rPh>
    <rPh sb="14" eb="16">
      <t>キカン</t>
    </rPh>
    <phoneticPr fontId="3"/>
  </si>
  <si>
    <t>４．認定経営革新等支援機関に依頼する業務内容（○で囲む）</t>
    <rPh sb="9" eb="11">
      <t>シエン</t>
    </rPh>
    <rPh sb="11" eb="13">
      <t>キカン</t>
    </rPh>
    <rPh sb="14" eb="16">
      <t>イライ</t>
    </rPh>
    <rPh sb="18" eb="20">
      <t>ギョウム</t>
    </rPh>
    <rPh sb="20" eb="22">
      <t>ナイヨウ</t>
    </rPh>
    <rPh sb="25" eb="26">
      <t>カコ</t>
    </rPh>
    <phoneticPr fontId="3"/>
  </si>
  <si>
    <t>５．認定経営革新等支援機関に支払う費用見積額（税込）</t>
    <rPh sb="9" eb="11">
      <t>シエン</t>
    </rPh>
    <rPh sb="11" eb="13">
      <t>キカン</t>
    </rPh>
    <rPh sb="14" eb="16">
      <t>シハラ</t>
    </rPh>
    <rPh sb="17" eb="19">
      <t>ヒヨウ</t>
    </rPh>
    <rPh sb="19" eb="21">
      <t>ミツモリ</t>
    </rPh>
    <rPh sb="21" eb="22">
      <t>ガク</t>
    </rPh>
    <rPh sb="23" eb="25">
      <t>ゼイコ</t>
    </rPh>
    <phoneticPr fontId="3"/>
  </si>
  <si>
    <t>８．申請者及び認定経営革新等支援機関の宣誓事項</t>
    <rPh sb="21" eb="23">
      <t>ジコウ</t>
    </rPh>
    <phoneticPr fontId="3"/>
  </si>
  <si>
    <t>７．伴走支援予定（実施サイクルは○で囲む）</t>
    <rPh sb="2" eb="6">
      <t>バンソウシエン</t>
    </rPh>
    <rPh sb="6" eb="8">
      <t>ヨテイ</t>
    </rPh>
    <rPh sb="9" eb="11">
      <t>ジッシ</t>
    </rPh>
    <rPh sb="18" eb="19">
      <t>カコ</t>
    </rPh>
    <phoneticPr fontId="3"/>
  </si>
  <si>
    <t>認定経営革新等
支援機関名</t>
    <rPh sb="8" eb="10">
      <t>シエン</t>
    </rPh>
    <rPh sb="10" eb="12">
      <t>キカン</t>
    </rPh>
    <rPh sb="12" eb="13">
      <t>メイ</t>
    </rPh>
    <phoneticPr fontId="3"/>
  </si>
  <si>
    <t>認定経営革新等
支援機関ID</t>
    <rPh sb="8" eb="10">
      <t>シエン</t>
    </rPh>
    <rPh sb="10" eb="12">
      <t>キカン</t>
    </rPh>
    <phoneticPr fontId="3"/>
  </si>
  <si>
    <t>①１ヵ月　　　　　　　　　　　　　　　②３ヵ月　　　　　　　　　　　　　　　　　③６ヵ月　　　　　　　　　　　　　　　　　　　④１年</t>
    <rPh sb="3" eb="4">
      <t>ゲツ</t>
    </rPh>
    <rPh sb="22" eb="23">
      <t>ゲツ</t>
    </rPh>
    <rPh sb="43" eb="44">
      <t>ゲツ</t>
    </rPh>
    <rPh sb="65" eb="66">
      <t>ネン</t>
    </rPh>
    <phoneticPr fontId="4"/>
  </si>
  <si>
    <t>①概要</t>
    <rPh sb="1" eb="3">
      <t>ガイヨウ</t>
    </rPh>
    <phoneticPr fontId="3"/>
  </si>
  <si>
    <t>事業者名</t>
  </si>
  <si>
    <t>電話番号</t>
  </si>
  <si>
    <t>住所</t>
  </si>
  <si>
    <t>業種</t>
  </si>
  <si>
    <t>設立年月日</t>
  </si>
  <si>
    <t>年商</t>
  </si>
  <si>
    <t>百万円</t>
  </si>
  <si>
    <t>事業内容</t>
  </si>
  <si>
    <t>代表者氏名</t>
  </si>
  <si>
    <t>年齢</t>
  </si>
  <si>
    <t>歳　</t>
  </si>
  <si>
    <t>資本金</t>
  </si>
  <si>
    <t>事業の沿革</t>
  </si>
  <si>
    <t>株主構成</t>
  </si>
  <si>
    <t>名前　</t>
  </si>
  <si>
    <t>株数　</t>
  </si>
  <si>
    <t>関係</t>
  </si>
  <si>
    <t>役員構成</t>
  </si>
  <si>
    <t>役職</t>
  </si>
  <si>
    <t>（その他）</t>
    <rPh sb="3" eb="4">
      <t>タ</t>
    </rPh>
    <phoneticPr fontId="3"/>
  </si>
  <si>
    <t>計</t>
  </si>
  <si>
    <t>　売上高</t>
    <phoneticPr fontId="3"/>
  </si>
  <si>
    <t>　営業利益</t>
    <phoneticPr fontId="3"/>
  </si>
  <si>
    <t>　経常利益</t>
    <phoneticPr fontId="3"/>
  </si>
  <si>
    <t>　当期利益</t>
    <phoneticPr fontId="3"/>
  </si>
  <si>
    <t>　減価償却</t>
    <phoneticPr fontId="3"/>
  </si>
  <si>
    <t>金融機関名</t>
  </si>
  <si>
    <t>シェア</t>
  </si>
  <si>
    <t>A信用金庫</t>
    <rPh sb="1" eb="3">
      <t>シンヨウ</t>
    </rPh>
    <rPh sb="3" eb="5">
      <t>キンコ</t>
    </rPh>
    <phoneticPr fontId="3"/>
  </si>
  <si>
    <t>B銀行</t>
    <rPh sb="1" eb="3">
      <t>ギンコウ</t>
    </rPh>
    <phoneticPr fontId="3"/>
  </si>
  <si>
    <t>C信用組合</t>
    <rPh sb="1" eb="3">
      <t>シンヨウ</t>
    </rPh>
    <rPh sb="3" eb="5">
      <t>クミアイ</t>
    </rPh>
    <phoneticPr fontId="3"/>
  </si>
  <si>
    <t>合計</t>
  </si>
  <si>
    <t>《参考》信用保証協会保証付融資の割合</t>
    <rPh sb="1" eb="3">
      <t>サンコウ</t>
    </rPh>
    <rPh sb="4" eb="6">
      <t>シンヨウ</t>
    </rPh>
    <rPh sb="6" eb="8">
      <t>ホショウ</t>
    </rPh>
    <rPh sb="8" eb="10">
      <t>キョウカイ</t>
    </rPh>
    <rPh sb="10" eb="12">
      <t>ホショウ</t>
    </rPh>
    <rPh sb="12" eb="13">
      <t>ツ</t>
    </rPh>
    <rPh sb="13" eb="15">
      <t>ユウシ</t>
    </rPh>
    <rPh sb="16" eb="18">
      <t>ワリアイ</t>
    </rPh>
    <phoneticPr fontId="3"/>
  </si>
  <si>
    <t>別紙１ー１</t>
    <phoneticPr fontId="3"/>
  </si>
  <si>
    <t>　年　月期
(実績)</t>
    <phoneticPr fontId="3"/>
  </si>
  <si>
    <t>うち信用保証協会保証付</t>
    <rPh sb="2" eb="4">
      <t>シンヨウ</t>
    </rPh>
    <rPh sb="4" eb="6">
      <t>ホショウ</t>
    </rPh>
    <rPh sb="6" eb="8">
      <t>キョウカイ</t>
    </rPh>
    <rPh sb="8" eb="10">
      <t>ホショウ</t>
    </rPh>
    <rPh sb="10" eb="11">
      <t>ツ</t>
    </rPh>
    <phoneticPr fontId="3"/>
  </si>
  <si>
    <t>④金融機関取引の状況</t>
    <rPh sb="1" eb="5">
      <t>キンユウキカン</t>
    </rPh>
    <rPh sb="5" eb="7">
      <t>トリヒキ</t>
    </rPh>
    <phoneticPr fontId="3"/>
  </si>
  <si>
    <t>申請者の概要</t>
    <phoneticPr fontId="3"/>
  </si>
  <si>
    <t>（注）　②～⑤については、認定経営革新等支援機関が記入することが望ましい。</t>
    <rPh sb="13" eb="24">
      <t>ニンテイケイエイカクシンナドシエンキカン</t>
    </rPh>
    <phoneticPr fontId="4"/>
  </si>
  <si>
    <t>現状の課題と問題点等</t>
    <rPh sb="0" eb="2">
      <t>ゲンジョウ</t>
    </rPh>
    <rPh sb="3" eb="5">
      <t>カダイ</t>
    </rPh>
    <rPh sb="6" eb="9">
      <t>モンダイテン</t>
    </rPh>
    <rPh sb="9" eb="10">
      <t>ナド</t>
    </rPh>
    <phoneticPr fontId="4"/>
  </si>
  <si>
    <t>(1) 現状</t>
    <rPh sb="4" eb="6">
      <t>ゲンジョウ</t>
    </rPh>
    <phoneticPr fontId="4"/>
  </si>
  <si>
    <t>(2) 問題点等</t>
    <rPh sb="4" eb="7">
      <t>モンダイテン</t>
    </rPh>
    <rPh sb="7" eb="8">
      <t>ナド</t>
    </rPh>
    <phoneticPr fontId="4"/>
  </si>
  <si>
    <t>⑤その他</t>
    <rPh sb="3" eb="4">
      <t>タ</t>
    </rPh>
    <phoneticPr fontId="4"/>
  </si>
  <si>
    <t>（単位：百万円）</t>
  </si>
  <si>
    <t>　資産　計</t>
    <rPh sb="1" eb="3">
      <t>シサン</t>
    </rPh>
    <rPh sb="4" eb="5">
      <t>ケイ</t>
    </rPh>
    <phoneticPr fontId="3"/>
  </si>
  <si>
    <t>※決算数値見込値がわかる場合は記載する</t>
    <rPh sb="1" eb="3">
      <t>ケッサン</t>
    </rPh>
    <rPh sb="3" eb="5">
      <t>スウチ</t>
    </rPh>
    <rPh sb="5" eb="7">
      <t>ミコミ</t>
    </rPh>
    <rPh sb="7" eb="8">
      <t>チ</t>
    </rPh>
    <rPh sb="12" eb="14">
      <t>バアイ</t>
    </rPh>
    <rPh sb="15" eb="17">
      <t>キサイ</t>
    </rPh>
    <phoneticPr fontId="4"/>
  </si>
  <si>
    <t>（単位：千円）</t>
  </si>
  <si>
    <t>従事時間</t>
  </si>
  <si>
    <t>単価等</t>
    <rPh sb="0" eb="2">
      <t>タンカ</t>
    </rPh>
    <rPh sb="2" eb="3">
      <t>ナド</t>
    </rPh>
    <phoneticPr fontId="3"/>
  </si>
  <si>
    <t>合計金額
（税込）</t>
    <phoneticPr fontId="3"/>
  </si>
  <si>
    <t>従事時間の計算方法等
(回数・所要時間等）</t>
    <rPh sb="0" eb="2">
      <t>ジュウジ</t>
    </rPh>
    <rPh sb="2" eb="4">
      <t>ジカン</t>
    </rPh>
    <rPh sb="5" eb="7">
      <t>ケイサン</t>
    </rPh>
    <rPh sb="7" eb="9">
      <t>ホウホウ</t>
    </rPh>
    <rPh sb="9" eb="10">
      <t>ナド</t>
    </rPh>
    <rPh sb="12" eb="14">
      <t>カイスウ</t>
    </rPh>
    <rPh sb="15" eb="17">
      <t>ショヨウ</t>
    </rPh>
    <rPh sb="17" eb="19">
      <t>ジカン</t>
    </rPh>
    <rPh sb="19" eb="20">
      <t>ナド</t>
    </rPh>
    <phoneticPr fontId="3"/>
  </si>
  <si>
    <t>ヒアリング</t>
    <phoneticPr fontId="3"/>
  </si>
  <si>
    <t>(内訳)</t>
    <rPh sb="1" eb="3">
      <t>ウチワケ</t>
    </rPh>
    <phoneticPr fontId="3"/>
  </si>
  <si>
    <t>計画作成</t>
  </si>
  <si>
    <t>　時間</t>
    <rPh sb="1" eb="3">
      <t>ジカン</t>
    </rPh>
    <phoneticPr fontId="3"/>
  </si>
  <si>
    <t>その他</t>
    <rPh sb="2" eb="3">
      <t>タ</t>
    </rPh>
    <phoneticPr fontId="4"/>
  </si>
  <si>
    <t>▲調整等</t>
    <rPh sb="1" eb="3">
      <t>チョウセイ</t>
    </rPh>
    <rPh sb="3" eb="4">
      <t>ナド</t>
    </rPh>
    <phoneticPr fontId="4"/>
  </si>
  <si>
    <t>▲請求額の調整等</t>
    <rPh sb="1" eb="3">
      <t>セイキュウ</t>
    </rPh>
    <rPh sb="5" eb="7">
      <t>チョウセイ</t>
    </rPh>
    <phoneticPr fontId="4"/>
  </si>
  <si>
    <t>―</t>
    <phoneticPr fontId="4"/>
  </si>
  <si>
    <t>費用総額</t>
  </si>
  <si>
    <t>（うち消費税</t>
    <rPh sb="3" eb="6">
      <t>ショウヒゼイ</t>
    </rPh>
    <phoneticPr fontId="3"/>
  </si>
  <si>
    <t>―</t>
  </si>
  <si>
    <t>○金融機関交渉にかかる費用</t>
    <rPh sb="11" eb="13">
      <t>ヒヨウ</t>
    </rPh>
    <phoneticPr fontId="3"/>
  </si>
  <si>
    <t>弁護士</t>
    <rPh sb="0" eb="3">
      <t>ベンゴシ</t>
    </rPh>
    <phoneticPr fontId="3"/>
  </si>
  <si>
    <t>※1</t>
    <phoneticPr fontId="3"/>
  </si>
  <si>
    <t>金融機関との交渉を依頼した場合の弁護士費用（非弁行為となるため弁護士以外は対応できません。</t>
    <rPh sb="0" eb="2">
      <t>キンユウ</t>
    </rPh>
    <rPh sb="2" eb="4">
      <t>キカン</t>
    </rPh>
    <rPh sb="6" eb="8">
      <t>コウショウ</t>
    </rPh>
    <rPh sb="9" eb="11">
      <t>イライ</t>
    </rPh>
    <rPh sb="13" eb="15">
      <t>バアイ</t>
    </rPh>
    <rPh sb="16" eb="19">
      <t>ベンゴシ</t>
    </rPh>
    <rPh sb="19" eb="21">
      <t>ヒヨウ</t>
    </rPh>
    <rPh sb="22" eb="23">
      <t>ヒ</t>
    </rPh>
    <rPh sb="23" eb="24">
      <t>ベン</t>
    </rPh>
    <rPh sb="24" eb="26">
      <t>コウイ</t>
    </rPh>
    <rPh sb="31" eb="34">
      <t>ベンゴシ</t>
    </rPh>
    <rPh sb="34" eb="36">
      <t>イガイ</t>
    </rPh>
    <rPh sb="37" eb="39">
      <t>タイオウ</t>
    </rPh>
    <phoneticPr fontId="3"/>
  </si>
  <si>
    <t>※2</t>
  </si>
  <si>
    <t>経営者自身で交渉する際に、説明資料や金融機関からの質問に対応するための資料作成費用等です。弁護士以外の支援機関が支援する場合も対象になります。</t>
    <rPh sb="0" eb="3">
      <t>ケイエイシャ</t>
    </rPh>
    <rPh sb="3" eb="5">
      <t>ジシン</t>
    </rPh>
    <rPh sb="6" eb="8">
      <t>コウショウ</t>
    </rPh>
    <rPh sb="10" eb="11">
      <t>サイ</t>
    </rPh>
    <phoneticPr fontId="3"/>
  </si>
  <si>
    <t>《留意事項》</t>
    <rPh sb="1" eb="3">
      <t>リュウイ</t>
    </rPh>
    <rPh sb="3" eb="5">
      <t>ジコウ</t>
    </rPh>
    <phoneticPr fontId="3"/>
  </si>
  <si>
    <t>○</t>
    <phoneticPr fontId="3"/>
  </si>
  <si>
    <t>計画策定支援における支払申請金額の1/2は、計画策定費用支払申請時に留保され、その額を初回の伴走支援費用支払決定と合わせて支払うものとします。</t>
    <phoneticPr fontId="3"/>
  </si>
  <si>
    <t>本明細書は、あくまでもサンプルであり、作業単価は認定経営革新等支援機関の専門性及び地域性によって異なることを想定しています。</t>
    <phoneticPr fontId="3"/>
  </si>
  <si>
    <t>業務別見積明細書</t>
    <phoneticPr fontId="3"/>
  </si>
  <si>
    <t>別紙１ー３</t>
    <phoneticPr fontId="3"/>
  </si>
  <si>
    <t>債権者会議</t>
    <rPh sb="0" eb="3">
      <t>サイケンシャ</t>
    </rPh>
    <rPh sb="3" eb="5">
      <t>カイギ</t>
    </rPh>
    <phoneticPr fontId="4"/>
  </si>
  <si>
    <t>打ち合わせ</t>
    <rPh sb="0" eb="1">
      <t>ウ</t>
    </rPh>
    <rPh sb="2" eb="3">
      <t>ア</t>
    </rPh>
    <phoneticPr fontId="4"/>
  </si>
  <si>
    <r>
      <rPr>
        <b/>
        <sz val="16"/>
        <rFont val="ＭＳ ゴシック"/>
        <family val="3"/>
        <charset val="128"/>
      </rPr>
      <t>支払申請金額（予定）</t>
    </r>
    <r>
      <rPr>
        <b/>
        <sz val="11"/>
        <rFont val="ＭＳ ゴシック"/>
        <family val="3"/>
        <charset val="128"/>
      </rPr>
      <t>※費用総額の2/3 上限2,000,000円</t>
    </r>
    <rPh sb="20" eb="22">
      <t>ジョウゲン</t>
    </rPh>
    <rPh sb="31" eb="32">
      <t>エン</t>
    </rPh>
    <phoneticPr fontId="3"/>
  </si>
  <si>
    <t>○ＤＤ・計画策定支援</t>
    <phoneticPr fontId="3"/>
  </si>
  <si>
    <t>○伴走支援</t>
    <rPh sb="1" eb="3">
      <t>バンソウ</t>
    </rPh>
    <phoneticPr fontId="3"/>
  </si>
  <si>
    <t>その他</t>
    <rPh sb="2" eb="3">
      <t>タ</t>
    </rPh>
    <phoneticPr fontId="3"/>
  </si>
  <si>
    <r>
      <rPr>
        <b/>
        <sz val="16"/>
        <rFont val="ＭＳ ゴシック"/>
        <family val="3"/>
        <charset val="128"/>
      </rPr>
      <t>支払申請金額（予定）</t>
    </r>
    <r>
      <rPr>
        <b/>
        <sz val="11"/>
        <rFont val="ＭＳ ゴシック"/>
        <family val="3"/>
        <charset val="128"/>
      </rPr>
      <t>※費用総額の2/3 上限 1,000,000円</t>
    </r>
    <rPh sb="20" eb="22">
      <t>ジョウゲン</t>
    </rPh>
    <rPh sb="32" eb="33">
      <t>エン</t>
    </rPh>
    <phoneticPr fontId="3"/>
  </si>
  <si>
    <t>該当無し</t>
    <rPh sb="0" eb="2">
      <t>ガイトウ</t>
    </rPh>
    <rPh sb="2" eb="3">
      <t>ナ</t>
    </rPh>
    <phoneticPr fontId="5"/>
  </si>
  <si>
    <t>中小企業活性化協議会から「収益力改善支援に関する実務指針」の内容及び計画策定支援・伴走支援においては実務指針に沿った支援を実施する必要がある旨の説明を受けたか。</t>
  </si>
  <si>
    <t>なし　</t>
    <phoneticPr fontId="5"/>
  </si>
  <si>
    <t>認定経営革新等支援機関以外に外部専門家を利用する計画はあるか。　</t>
  </si>
  <si>
    <t>認定経営革新等支援機関に依頼する業務内容が明確に記載してあるか。</t>
  </si>
  <si>
    <t>申請書が、申請者と認定経営革新等支援機関との連名で提出されているか。</t>
  </si>
  <si>
    <t>申請書に、申請者と認定経営革新等支援機関による必要事項の記載、押印はあるか。</t>
  </si>
  <si>
    <t>チェック項目</t>
  </si>
  <si>
    <t>中小企業
活性化
協議会</t>
    <rPh sb="5" eb="7">
      <t>カッセイ</t>
    </rPh>
    <rPh sb="7" eb="8">
      <t>カ</t>
    </rPh>
    <rPh sb="9" eb="12">
      <t>キョウギカイ</t>
    </rPh>
    <phoneticPr fontId="5"/>
  </si>
  <si>
    <t>代表認定
経営革新等
支援機関</t>
    <rPh sb="5" eb="7">
      <t>ケイエイ</t>
    </rPh>
    <rPh sb="7" eb="9">
      <t>カクシン</t>
    </rPh>
    <rPh sb="9" eb="10">
      <t>トウ</t>
    </rPh>
    <rPh sb="11" eb="15">
      <t>シエンキカン</t>
    </rPh>
    <phoneticPr fontId="5"/>
  </si>
  <si>
    <t>No</t>
  </si>
  <si>
    <t>『経営改善計画策定支援事業利用申請書』自己記入チェックリスト</t>
    <phoneticPr fontId="5"/>
  </si>
  <si>
    <t>別紙１－２</t>
    <rPh sb="0" eb="2">
      <t>ベッシ</t>
    </rPh>
    <phoneticPr fontId="5"/>
  </si>
  <si>
    <r>
      <rPr>
        <b/>
        <sz val="16"/>
        <rFont val="ＭＳ ゴシック"/>
        <family val="3"/>
        <charset val="128"/>
      </rPr>
      <t>支払申請金額（予定）　</t>
    </r>
    <r>
      <rPr>
        <b/>
        <sz val="11"/>
        <rFont val="ＭＳ ゴシック"/>
        <family val="3"/>
        <charset val="128"/>
      </rPr>
      <t>※費用総額の2/3 上限100,000円</t>
    </r>
    <rPh sb="7" eb="9">
      <t>ヨテイ</t>
    </rPh>
    <rPh sb="21" eb="23">
      <t>ジョウゲン</t>
    </rPh>
    <rPh sb="30" eb="31">
      <t>エン</t>
    </rPh>
    <phoneticPr fontId="3"/>
  </si>
  <si>
    <t>経営改善計画策定支援に係る費用の総額が企業規模の基準を超える場合など必要な場合は、中小企業基盤整備機構（中小企業活性化全国本部）が確認手続を行います。</t>
    <phoneticPr fontId="3"/>
  </si>
  <si>
    <t>※１　不動産価値の下落等、自己資本を多額に劣化させる内容が分かる場合は記載する。</t>
    <phoneticPr fontId="4"/>
  </si>
  <si>
    <t>※２　簿外債務等について分かる場合は記載する。</t>
    <phoneticPr fontId="4"/>
  </si>
  <si>
    <t>　負債　計</t>
    <rPh sb="1" eb="3">
      <t>フサイ</t>
    </rPh>
    <rPh sb="4" eb="5">
      <t>ケイ</t>
    </rPh>
    <phoneticPr fontId="3"/>
  </si>
  <si>
    <t>　（うち借入金総額）</t>
    <rPh sb="4" eb="7">
      <t>カリイレキン</t>
    </rPh>
    <rPh sb="7" eb="9">
      <t>ソウガク</t>
    </rPh>
    <phoneticPr fontId="4"/>
  </si>
  <si>
    <t>　純資産(自己資本) 計</t>
    <rPh sb="1" eb="4">
      <t>ジュンシサン</t>
    </rPh>
    <rPh sb="5" eb="7">
      <t>ジコ</t>
    </rPh>
    <rPh sb="7" eb="9">
      <t>シホン</t>
    </rPh>
    <rPh sb="11" eb="12">
      <t>ケイ</t>
    </rPh>
    <phoneticPr fontId="4"/>
  </si>
  <si>
    <t>負債純資産合計</t>
    <rPh sb="0" eb="2">
      <t>フサイ</t>
    </rPh>
    <rPh sb="2" eb="5">
      <t>ジュンシサン</t>
    </rPh>
    <rPh sb="5" eb="7">
      <t>ゴウケイ</t>
    </rPh>
    <phoneticPr fontId="4"/>
  </si>
  <si>
    <t>資産合計</t>
    <rPh sb="0" eb="2">
      <t>シサン</t>
    </rPh>
    <rPh sb="2" eb="4">
      <t>ゴウケイ</t>
    </rPh>
    <phoneticPr fontId="4"/>
  </si>
  <si>
    <t xml:space="preserve"> 自己資本修正 ※１</t>
    <rPh sb="1" eb="3">
      <t>ジコ</t>
    </rPh>
    <rPh sb="3" eb="5">
      <t>シホン</t>
    </rPh>
    <rPh sb="5" eb="7">
      <t>シュウセイ</t>
    </rPh>
    <phoneticPr fontId="4"/>
  </si>
  <si>
    <t xml:space="preserve"> 簿外債務等　※２</t>
    <rPh sb="1" eb="3">
      <t>ボガイ</t>
    </rPh>
    <rPh sb="3" eb="5">
      <t>サイム</t>
    </rPh>
    <rPh sb="5" eb="6">
      <t>ナド</t>
    </rPh>
    <phoneticPr fontId="4"/>
  </si>
  <si>
    <t xml:space="preserve"> 修正内容：
</t>
    <rPh sb="1" eb="3">
      <t>シュウセイ</t>
    </rPh>
    <rPh sb="3" eb="5">
      <t>ナイヨウ</t>
    </rPh>
    <phoneticPr fontId="4"/>
  </si>
  <si>
    <t>②財務内容（B/S）</t>
    <rPh sb="1" eb="3">
      <t>ザイム</t>
    </rPh>
    <rPh sb="3" eb="5">
      <t>ナイヨウ</t>
    </rPh>
    <phoneticPr fontId="3"/>
  </si>
  <si>
    <t>③業績推移（P/L）</t>
    <phoneticPr fontId="3"/>
  </si>
  <si>
    <r>
      <t xml:space="preserve">認定経営革新等支援機関は適格要件を満たしているか。
</t>
    </r>
    <r>
      <rPr>
        <sz val="10"/>
        <rFont val="游ゴシック"/>
        <family val="3"/>
        <charset val="128"/>
      </rPr>
      <t xml:space="preserve">（利用申請書 </t>
    </r>
    <r>
      <rPr>
        <b/>
        <sz val="10"/>
        <rFont val="游ゴシック"/>
        <family val="3"/>
        <charset val="128"/>
      </rPr>
      <t xml:space="preserve">８．申請者及び認定経営革新等支援機関の宣誓事項 </t>
    </r>
    <r>
      <rPr>
        <sz val="10"/>
        <rFont val="游ゴシック"/>
        <family val="3"/>
        <charset val="128"/>
      </rPr>
      <t>すべてにチェックがされているか）</t>
    </r>
    <phoneticPr fontId="5"/>
  </si>
  <si>
    <t>以下の添付書類が添付されているか。</t>
    <rPh sb="0" eb="2">
      <t>イカ</t>
    </rPh>
    <phoneticPr fontId="5"/>
  </si>
  <si>
    <r>
      <rPr>
        <sz val="9"/>
        <rFont val="游ゴシック"/>
        <family val="3"/>
        <charset val="128"/>
      </rPr>
      <t xml:space="preserve">　■ </t>
    </r>
    <r>
      <rPr>
        <sz val="12"/>
        <rFont val="游ゴシック"/>
        <family val="3"/>
        <charset val="128"/>
      </rPr>
      <t xml:space="preserve">申請者の概要及び履歴事項全部証明書の原本
</t>
    </r>
    <r>
      <rPr>
        <sz val="10"/>
        <rFont val="游ゴシック"/>
        <family val="3"/>
        <charset val="128"/>
      </rPr>
      <t>　（個人事業主の場合は、開業届（写し）又は確定申告書（写し））</t>
    </r>
    <phoneticPr fontId="5"/>
  </si>
  <si>
    <r>
      <rPr>
        <sz val="9"/>
        <rFont val="游ゴシック"/>
        <family val="3"/>
        <charset val="128"/>
      </rPr>
      <t xml:space="preserve">　■ </t>
    </r>
    <r>
      <rPr>
        <sz val="12"/>
        <rFont val="游ゴシック"/>
        <family val="3"/>
        <charset val="128"/>
      </rPr>
      <t>認定経営革新等支援機関が授与された認定通知書の写し等</t>
    </r>
    <phoneticPr fontId="5"/>
  </si>
  <si>
    <r>
      <rPr>
        <sz val="9"/>
        <rFont val="游ゴシック"/>
        <family val="3"/>
        <charset val="128"/>
      </rPr>
      <t xml:space="preserve">　■ </t>
    </r>
    <r>
      <rPr>
        <sz val="12"/>
        <rFont val="游ゴシック"/>
        <family val="3"/>
        <charset val="128"/>
      </rPr>
      <t>自己記入チェックリスト</t>
    </r>
    <phoneticPr fontId="5"/>
  </si>
  <si>
    <r>
      <rPr>
        <sz val="9"/>
        <rFont val="游ゴシック"/>
        <family val="3"/>
        <charset val="128"/>
      </rPr>
      <t xml:space="preserve">　■ </t>
    </r>
    <r>
      <rPr>
        <sz val="12"/>
        <rFont val="游ゴシック"/>
        <family val="3"/>
        <charset val="128"/>
      </rPr>
      <t>業務別見積明細書</t>
    </r>
    <phoneticPr fontId="5"/>
  </si>
  <si>
    <r>
      <rPr>
        <sz val="9"/>
        <rFont val="游ゴシック"/>
        <family val="3"/>
        <charset val="128"/>
      </rPr>
      <t xml:space="preserve">　■ </t>
    </r>
    <r>
      <rPr>
        <sz val="12"/>
        <rFont val="游ゴシック"/>
        <family val="3"/>
        <charset val="128"/>
      </rPr>
      <t>認定経営革新等支援機関ごとの見積書及び単価表</t>
    </r>
    <phoneticPr fontId="5"/>
  </si>
  <si>
    <r>
      <rPr>
        <sz val="9"/>
        <rFont val="游ゴシック"/>
        <family val="3"/>
        <charset val="128"/>
      </rPr>
      <t xml:space="preserve">　■ </t>
    </r>
    <r>
      <rPr>
        <sz val="12"/>
        <rFont val="游ゴシック"/>
        <family val="3"/>
        <charset val="128"/>
      </rPr>
      <t>申請者の直近３年分の申告書</t>
    </r>
    <phoneticPr fontId="5"/>
  </si>
  <si>
    <r>
      <rPr>
        <sz val="9"/>
        <rFont val="游ゴシック"/>
        <family val="3"/>
        <charset val="128"/>
      </rPr>
      <t xml:space="preserve">　■ </t>
    </r>
    <r>
      <rPr>
        <sz val="12"/>
        <rFont val="游ゴシック"/>
        <family val="3"/>
        <charset val="128"/>
      </rPr>
      <t>経営営改善計画策定支援に係る工程表</t>
    </r>
    <r>
      <rPr>
        <sz val="9"/>
        <rFont val="游ゴシック"/>
        <family val="3"/>
        <charset val="128"/>
      </rPr>
      <t>（</t>
    </r>
    <r>
      <rPr>
        <sz val="12"/>
        <rFont val="游ゴシック"/>
        <family val="3"/>
        <charset val="128"/>
      </rPr>
      <t>ガントチャート</t>
    </r>
    <r>
      <rPr>
        <sz val="9"/>
        <rFont val="游ゴシック"/>
        <family val="3"/>
        <charset val="128"/>
      </rPr>
      <t>）</t>
    </r>
    <r>
      <rPr>
        <sz val="12"/>
        <rFont val="游ゴシック"/>
        <family val="3"/>
        <charset val="128"/>
      </rPr>
      <t xml:space="preserve">
</t>
    </r>
    <r>
      <rPr>
        <sz val="10"/>
        <rFont val="游ゴシック"/>
        <family val="3"/>
        <charset val="128"/>
      </rPr>
      <t>　（伴走支援に係る費用を除く、経営改善計画策定支援に係る費用４５万円以下の場合は不要。）</t>
    </r>
    <rPh sb="3" eb="5">
      <t>ケイエイ</t>
    </rPh>
    <phoneticPr fontId="5"/>
  </si>
  <si>
    <r>
      <rPr>
        <sz val="9"/>
        <rFont val="游ゴシック"/>
        <family val="3"/>
        <charset val="128"/>
      </rPr>
      <t xml:space="preserve">　■ </t>
    </r>
    <r>
      <rPr>
        <sz val="12"/>
        <rFont val="游ゴシック"/>
        <family val="3"/>
        <charset val="128"/>
      </rPr>
      <t xml:space="preserve">申請者に対する金融支援を検討することについての確認書面
</t>
    </r>
    <r>
      <rPr>
        <sz val="10"/>
        <rFont val="游ゴシック"/>
        <family val="3"/>
        <charset val="128"/>
      </rPr>
      <t>　（経営改善計画策定支援を実施する認定経営革新等支援機関に主要金融機関(メイン行又は準メイン行)
　　が含まれない場合）</t>
    </r>
    <phoneticPr fontId="5"/>
  </si>
  <si>
    <r>
      <t>金融機関交渉</t>
    </r>
    <r>
      <rPr>
        <b/>
        <vertAlign val="superscript"/>
        <sz val="14"/>
        <rFont val="ＭＳ ゴシック"/>
        <family val="3"/>
        <charset val="128"/>
      </rPr>
      <t>(※1)</t>
    </r>
    <rPh sb="0" eb="2">
      <t>キンユウ</t>
    </rPh>
    <rPh sb="2" eb="4">
      <t>キカン</t>
    </rPh>
    <rPh sb="4" eb="6">
      <t>コウショウ</t>
    </rPh>
    <phoneticPr fontId="3"/>
  </si>
  <si>
    <r>
      <t>サポート業務費用</t>
    </r>
    <r>
      <rPr>
        <b/>
        <vertAlign val="superscript"/>
        <sz val="14"/>
        <rFont val="ＭＳ ゴシック"/>
        <family val="3"/>
        <charset val="128"/>
      </rPr>
      <t>(※2)</t>
    </r>
    <rPh sb="4" eb="6">
      <t>ギョウム</t>
    </rPh>
    <rPh sb="6" eb="8">
      <t>ヒヨウ</t>
    </rPh>
    <phoneticPr fontId="3"/>
  </si>
  <si>
    <t>実施された経営改善計画策定支援の内容は、中小企業活性化協議会が確認手続を行った後、経営改善計画策定支援に伴い生じた費用（伴走支援費用を含む）の2/3（上限は、DD・計画策定に係る費用の総額２００万円、伴走支援に係る費用の総額１００万円、金融機関交渉に係る費用の総額１０万円。）を負担します。</t>
    <phoneticPr fontId="3"/>
  </si>
  <si>
    <t>別紙１</t>
    <rPh sb="0" eb="2">
      <t>ベッシ</t>
    </rPh>
    <phoneticPr fontId="5"/>
  </si>
  <si>
    <t>※過去に経営改善計画策定支援を利用した方向け</t>
    <phoneticPr fontId="5"/>
  </si>
  <si>
    <t xml:space="preserve"> 令和　　年　　月　　日</t>
    <phoneticPr fontId="5"/>
  </si>
  <si>
    <r>
      <t>経営改善計画策定支援事業</t>
    </r>
    <r>
      <rPr>
        <b/>
        <u/>
        <sz val="16"/>
        <rFont val="ＭＳ Ｐゴシック"/>
        <family val="3"/>
        <charset val="128"/>
      </rPr>
      <t>再度</t>
    </r>
    <r>
      <rPr>
        <b/>
        <sz val="16"/>
        <rFont val="ＭＳ Ｐゴシック"/>
        <family val="3"/>
        <charset val="128"/>
      </rPr>
      <t>利用申請書</t>
    </r>
    <rPh sb="0" eb="2">
      <t>ケイエイ</t>
    </rPh>
    <rPh sb="2" eb="4">
      <t>カイゼン</t>
    </rPh>
    <rPh sb="4" eb="6">
      <t>ケイカク</t>
    </rPh>
    <rPh sb="6" eb="8">
      <t>サクテイ</t>
    </rPh>
    <rPh sb="8" eb="10">
      <t>シエン</t>
    </rPh>
    <rPh sb="10" eb="12">
      <t>ジギョウ</t>
    </rPh>
    <rPh sb="12" eb="13">
      <t>サイ</t>
    </rPh>
    <rPh sb="13" eb="14">
      <t>ド</t>
    </rPh>
    <rPh sb="14" eb="16">
      <t>リヨウ</t>
    </rPh>
    <rPh sb="16" eb="19">
      <t>シンセイショ</t>
    </rPh>
    <phoneticPr fontId="3"/>
  </si>
  <si>
    <t>●▲株式会社</t>
  </si>
  <si>
    <t>卸売</t>
    <rPh sb="0" eb="2">
      <t>オロシウリ</t>
    </rPh>
    <phoneticPr fontId="4"/>
  </si>
  <si>
    <t>取締役　経営　太郎</t>
    <rPh sb="0" eb="3">
      <t>トリシマリヤク</t>
    </rPh>
    <rPh sb="4" eb="6">
      <t>ケイエイ</t>
    </rPh>
    <rPh sb="7" eb="9">
      <t>タロウ</t>
    </rPh>
    <phoneticPr fontId="4"/>
  </si>
  <si>
    <t>〒〇〇〇ー〇〇〇〇　東京都世田谷区・・・・</t>
    <rPh sb="10" eb="17">
      <t>トウキョウトセタガヤク</t>
    </rPh>
    <phoneticPr fontId="4"/>
  </si>
  <si>
    <t>03-ｘｘｘｘ-ｘｘｘｘ</t>
    <phoneticPr fontId="4"/>
  </si>
  <si>
    <t>Y会計税理士法人</t>
    <rPh sb="1" eb="3">
      <t>カイケイ</t>
    </rPh>
    <rPh sb="3" eb="6">
      <t>ゼイリシ</t>
    </rPh>
    <rPh sb="6" eb="8">
      <t>ホウジン</t>
    </rPh>
    <phoneticPr fontId="4"/>
  </si>
  <si>
    <t>税理士法人</t>
    <rPh sb="0" eb="5">
      <t>ゼイリシホウジン</t>
    </rPh>
    <phoneticPr fontId="4"/>
  </si>
  <si>
    <t>Y田　Y子</t>
    <rPh sb="1" eb="2">
      <t>タ</t>
    </rPh>
    <rPh sb="4" eb="5">
      <t>コ</t>
    </rPh>
    <phoneticPr fontId="4"/>
  </si>
  <si>
    <t>〒〇〇〇ー〇〇〇〇
東京都千代田区・・・・</t>
    <rPh sb="13" eb="16">
      <t>チヨダ</t>
    </rPh>
    <phoneticPr fontId="4"/>
  </si>
  <si>
    <t>ｘ</t>
  </si>
  <si>
    <t>A信用金庫</t>
    <rPh sb="1" eb="5">
      <t>シンヨウキンコ</t>
    </rPh>
    <phoneticPr fontId="4"/>
  </si>
  <si>
    <t>墨田支店</t>
    <rPh sb="0" eb="4">
      <t>スミダシテン</t>
    </rPh>
    <phoneticPr fontId="4"/>
  </si>
  <si>
    <t>信金　太郎</t>
    <rPh sb="0" eb="2">
      <t>シンキン</t>
    </rPh>
    <rPh sb="3" eb="5">
      <t>タロウ</t>
    </rPh>
    <phoneticPr fontId="4"/>
  </si>
  <si>
    <t>〒〇〇〇ー〇〇〇〇
東京都墨田区・・・・</t>
    <rPh sb="13" eb="15">
      <t>スミダ</t>
    </rPh>
    <rPh sb="15" eb="16">
      <t>ク</t>
    </rPh>
    <phoneticPr fontId="4"/>
  </si>
  <si>
    <t>03-ｘｘｘｘ-ｘｘｘｘ</t>
  </si>
  <si>
    <t>〒</t>
    <phoneticPr fontId="5"/>
  </si>
  <si>
    <t>⑦金融機関への計画の説明補助、⑧伴走支援、⑨金融機関への経営者保証解除に関する交渉及び説明補助、⑩その他（　　　　　　　　　　　　　　　　　　　　　　　　　　　　　　）</t>
    <rPh sb="1" eb="3">
      <t>キンユウ</t>
    </rPh>
    <rPh sb="3" eb="5">
      <t>キカン</t>
    </rPh>
    <rPh sb="7" eb="9">
      <t>ケイカク</t>
    </rPh>
    <rPh sb="10" eb="12">
      <t>セツメイ</t>
    </rPh>
    <rPh sb="12" eb="14">
      <t>ホジョ</t>
    </rPh>
    <rPh sb="16" eb="20">
      <t>バンソウシエン</t>
    </rPh>
    <rPh sb="51" eb="52">
      <t>タ</t>
    </rPh>
    <phoneticPr fontId="3"/>
  </si>
  <si>
    <t>総額：　933，120 円（うち事業者支払予定金額：　311，040　円、中小企業活性化協議会支払予定金額：　622，080　円）</t>
    <rPh sb="0" eb="2">
      <t>ソウガク</t>
    </rPh>
    <rPh sb="12" eb="13">
      <t>エン</t>
    </rPh>
    <rPh sb="16" eb="19">
      <t>ジギョウシャ</t>
    </rPh>
    <rPh sb="19" eb="21">
      <t>シハライ</t>
    </rPh>
    <rPh sb="21" eb="23">
      <t>ヨテイ</t>
    </rPh>
    <rPh sb="23" eb="25">
      <t>キンガク</t>
    </rPh>
    <rPh sb="35" eb="36">
      <t>エン</t>
    </rPh>
    <rPh sb="37" eb="47">
      <t>チュウショウキギョウカッセイカキョウギカイ</t>
    </rPh>
    <rPh sb="47" eb="49">
      <t>シハライ</t>
    </rPh>
    <rPh sb="49" eb="51">
      <t>ヨテイ</t>
    </rPh>
    <rPh sb="51" eb="53">
      <t>キンガク</t>
    </rPh>
    <rPh sb="63" eb="64">
      <t>エン</t>
    </rPh>
    <phoneticPr fontId="3"/>
  </si>
  <si>
    <t>業務内容</t>
    <phoneticPr fontId="5"/>
  </si>
  <si>
    <t>①</t>
  </si>
  <si>
    <t>経営改善計画の策定</t>
  </si>
  <si>
    <t>令和5年×月×日</t>
    <rPh sb="0" eb="2">
      <t>レイワ</t>
    </rPh>
    <rPh sb="3" eb="4">
      <t>ネン</t>
    </rPh>
    <rPh sb="4" eb="8">
      <t>バツガツバツニチ</t>
    </rPh>
    <phoneticPr fontId="4"/>
  </si>
  <si>
    <t>⑦</t>
  </si>
  <si>
    <t>金融機関への計画の説明補助</t>
  </si>
  <si>
    <t>令和6年×月×日</t>
    <rPh sb="0" eb="2">
      <t>レイワ</t>
    </rPh>
    <rPh sb="3" eb="4">
      <t>ネン</t>
    </rPh>
    <rPh sb="4" eb="8">
      <t>バツガツバツニチ</t>
    </rPh>
    <phoneticPr fontId="4"/>
  </si>
  <si>
    <t>⑧</t>
  </si>
  <si>
    <t>伴走支援</t>
    <rPh sb="0" eb="4">
      <t>バンソウシエン</t>
    </rPh>
    <phoneticPr fontId="12"/>
  </si>
  <si>
    <t>令和7年×月×日</t>
    <rPh sb="0" eb="2">
      <t>レイワ</t>
    </rPh>
    <rPh sb="3" eb="4">
      <t>ネン</t>
    </rPh>
    <rPh sb="4" eb="8">
      <t>バツガツバツニチ</t>
    </rPh>
    <phoneticPr fontId="4"/>
  </si>
  <si>
    <t>令和9年×月×日</t>
    <rPh sb="0" eb="2">
      <t>レイワ</t>
    </rPh>
    <rPh sb="3" eb="4">
      <t>ネン</t>
    </rPh>
    <rPh sb="4" eb="8">
      <t>バツガツバツニチ</t>
    </rPh>
    <phoneticPr fontId="4"/>
  </si>
  <si>
    <t>⑨</t>
  </si>
  <si>
    <t>金融機関への経営者保証解除に関する交渉</t>
    <rPh sb="6" eb="9">
      <t>ケイエイシャ</t>
    </rPh>
    <rPh sb="9" eb="11">
      <t>ホショウ</t>
    </rPh>
    <rPh sb="11" eb="13">
      <t>カイジョ</t>
    </rPh>
    <rPh sb="14" eb="15">
      <t>カン</t>
    </rPh>
    <rPh sb="17" eb="19">
      <t>コウショウ</t>
    </rPh>
    <phoneticPr fontId="12"/>
  </si>
  <si>
    <t>Y会計税理士法人（税理士　Y田　Y子）</t>
    <rPh sb="1" eb="3">
      <t>カイケイ</t>
    </rPh>
    <rPh sb="3" eb="6">
      <t>ゼイリシ</t>
    </rPh>
    <rPh sb="6" eb="8">
      <t>ホウジン</t>
    </rPh>
    <rPh sb="9" eb="12">
      <t>ゼイリシ</t>
    </rPh>
    <phoneticPr fontId="11"/>
  </si>
  <si>
    <t>金融機関名等：　A信用金庫、B銀行</t>
    <rPh sb="0" eb="2">
      <t>キンユウ</t>
    </rPh>
    <rPh sb="2" eb="4">
      <t>キカン</t>
    </rPh>
    <rPh sb="4" eb="5">
      <t>メイ</t>
    </rPh>
    <rPh sb="5" eb="6">
      <t>トウ</t>
    </rPh>
    <rPh sb="9" eb="13">
      <t>シンヨウキンコ</t>
    </rPh>
    <rPh sb="15" eb="17">
      <t>ギンコウ</t>
    </rPh>
    <phoneticPr fontId="5"/>
  </si>
  <si>
    <t>申請者及び認定経営革新等支援機関は、以下の全ての項目を宣誓し、再度利用の申請を行います。（該当項目全てにチェック）</t>
    <rPh sb="21" eb="22">
      <t>スベ</t>
    </rPh>
    <rPh sb="24" eb="26">
      <t>コウモク</t>
    </rPh>
    <rPh sb="31" eb="33">
      <t>サイド</t>
    </rPh>
    <rPh sb="33" eb="35">
      <t>リヨウ</t>
    </rPh>
    <rPh sb="36" eb="38">
      <t>シンセイ</t>
    </rPh>
    <rPh sb="39" eb="40">
      <t>オコナ</t>
    </rPh>
    <phoneticPr fontId="5"/>
  </si>
  <si>
    <t>認定経営革新等支援機関は、「収益力改善支援に関する実務指針」（以下「実務指針」という。）に沿って、他の支援者等との連携を含め、申請者の収益力改善に</t>
    <phoneticPr fontId="5"/>
  </si>
  <si>
    <t>資する支援を検討し、経営改善計画策定支援に真摯に取り組むこと。</t>
    <phoneticPr fontId="5"/>
  </si>
  <si>
    <t>１１．その他記載すべき事項（上記４．で認定経営革新等支援機関以外の専門家（不動産鑑定士等）に依頼する場合はここに記載する）</t>
    <rPh sb="5" eb="6">
      <t>タ</t>
    </rPh>
    <rPh sb="6" eb="8">
      <t>キサイ</t>
    </rPh>
    <rPh sb="11" eb="13">
      <t>ジコウ</t>
    </rPh>
    <rPh sb="14" eb="16">
      <t>ジョウキ</t>
    </rPh>
    <rPh sb="26" eb="28">
      <t>シエン</t>
    </rPh>
    <rPh sb="28" eb="30">
      <t>キカン</t>
    </rPh>
    <rPh sb="30" eb="32">
      <t>イガイ</t>
    </rPh>
    <rPh sb="33" eb="35">
      <t>センモン</t>
    </rPh>
    <rPh sb="35" eb="36">
      <t>イエ</t>
    </rPh>
    <rPh sb="37" eb="40">
      <t>フドウサン</t>
    </rPh>
    <rPh sb="40" eb="44">
      <t>カンテイシトウ</t>
    </rPh>
    <rPh sb="46" eb="48">
      <t>イライ</t>
    </rPh>
    <rPh sb="50" eb="52">
      <t>バアイ</t>
    </rPh>
    <rPh sb="56" eb="58">
      <t>キサイ</t>
    </rPh>
    <phoneticPr fontId="3"/>
  </si>
  <si>
    <t>～（中略）～</t>
    <rPh sb="2" eb="4">
      <t>チュウリャク</t>
    </rPh>
    <phoneticPr fontId="4"/>
  </si>
  <si>
    <t>〇〇銀行からの確認書は１か月以内に提出いたします。
金融支援：既存債務のリスケジュールを予定
過去、△△年に本事業利用も、急激な円安の影響で従来の計画に
前提から修正するが必要生じたため、改めて計画策定するもの</t>
    <rPh sb="48" eb="50">
      <t>カコ</t>
    </rPh>
    <rPh sb="53" eb="54">
      <t>ネン</t>
    </rPh>
    <rPh sb="55" eb="58">
      <t>ホンジギョウ</t>
    </rPh>
    <rPh sb="58" eb="60">
      <t>リヨウ</t>
    </rPh>
    <rPh sb="62" eb="64">
      <t>キュウゲキ</t>
    </rPh>
    <rPh sb="65" eb="67">
      <t>エンヤス</t>
    </rPh>
    <rPh sb="68" eb="70">
      <t>エイキョウ</t>
    </rPh>
    <rPh sb="71" eb="73">
      <t>ジュウライ</t>
    </rPh>
    <rPh sb="74" eb="76">
      <t>ケイカク</t>
    </rPh>
    <rPh sb="78" eb="80">
      <t>ゼンテイ</t>
    </rPh>
    <rPh sb="82" eb="84">
      <t>シュウセイ</t>
    </rPh>
    <rPh sb="87" eb="89">
      <t>ヒツヨウ</t>
    </rPh>
    <rPh sb="89" eb="90">
      <t>ショウ</t>
    </rPh>
    <rPh sb="95" eb="96">
      <t>アラタ</t>
    </rPh>
    <rPh sb="98" eb="100">
      <t>ケイカク</t>
    </rPh>
    <rPh sb="100" eb="102">
      <t>サクテイ</t>
    </rPh>
    <phoneticPr fontId="5"/>
  </si>
  <si>
    <t>●▲株式会社　代表取締役　経営太郎</t>
    <phoneticPr fontId="4"/>
  </si>
  <si>
    <t>03-××××-××××</t>
    <phoneticPr fontId="4"/>
  </si>
  <si>
    <t>東京都世田谷区丸の内×××</t>
    <phoneticPr fontId="4"/>
  </si>
  <si>
    <t>卸売業</t>
    <rPh sb="0" eb="3">
      <t>オロシウリギョウ</t>
    </rPh>
    <phoneticPr fontId="4"/>
  </si>
  <si>
    <t>1998年×月×日</t>
    <phoneticPr fontId="4"/>
  </si>
  <si>
    <t>衣料品卸</t>
    <rPh sb="0" eb="4">
      <t>イリョウヒンオロシ</t>
    </rPh>
    <phoneticPr fontId="4"/>
  </si>
  <si>
    <t>経営　太郎</t>
    <rPh sb="0" eb="2">
      <t>ケイエイ</t>
    </rPh>
    <rPh sb="3" eb="5">
      <t>タロウ</t>
    </rPh>
    <phoneticPr fontId="4"/>
  </si>
  <si>
    <r>
      <t>従業員数</t>
    </r>
    <r>
      <rPr>
        <sz val="11"/>
        <color rgb="FF000000"/>
        <rFont val="ＭＳ Ｐゴシック"/>
        <family val="3"/>
        <charset val="128"/>
      </rPr>
      <t>(うちﾊﾟｰﾄ人員数)</t>
    </r>
    <phoneticPr fontId="3"/>
  </si>
  <si>
    <t>5名（うちパート2名）</t>
    <rPh sb="1" eb="2">
      <t>メイ</t>
    </rPh>
    <rPh sb="9" eb="10">
      <t>メイ</t>
    </rPh>
    <phoneticPr fontId="4"/>
  </si>
  <si>
    <t>1996年✕月 経営 太郎が衣料品卸売を個人創業
1998年✕月 資本金10百万円で法人設立（代表者 経営 太郎）
　　　　　　　　 以降、海外ブランドを中心として売上拡大</t>
    <rPh sb="4" eb="5">
      <t>ネン</t>
    </rPh>
    <rPh sb="6" eb="7">
      <t>ガツ</t>
    </rPh>
    <rPh sb="8" eb="10">
      <t>ケイエイ</t>
    </rPh>
    <rPh sb="11" eb="13">
      <t>タロウ</t>
    </rPh>
    <rPh sb="18" eb="19">
      <t>ウ</t>
    </rPh>
    <rPh sb="20" eb="22">
      <t>コジン</t>
    </rPh>
    <rPh sb="22" eb="24">
      <t>ソウギョウ</t>
    </rPh>
    <rPh sb="29" eb="30">
      <t>ネン</t>
    </rPh>
    <rPh sb="31" eb="32">
      <t>ガツ</t>
    </rPh>
    <rPh sb="33" eb="36">
      <t>シホンキン</t>
    </rPh>
    <rPh sb="38" eb="41">
      <t>ヒャクマンエン</t>
    </rPh>
    <rPh sb="42" eb="44">
      <t>ホウジン</t>
    </rPh>
    <rPh sb="44" eb="46">
      <t>セツリツ</t>
    </rPh>
    <rPh sb="47" eb="50">
      <t>ダイヒョウシャ</t>
    </rPh>
    <rPh sb="51" eb="53">
      <t>ケイエイ</t>
    </rPh>
    <rPh sb="54" eb="56">
      <t>タロウ</t>
    </rPh>
    <rPh sb="67" eb="69">
      <t>イコウ</t>
    </rPh>
    <rPh sb="70" eb="72">
      <t>カイガイ</t>
    </rPh>
    <rPh sb="77" eb="79">
      <t>チュウシン</t>
    </rPh>
    <phoneticPr fontId="4"/>
  </si>
  <si>
    <t>経営 太郎</t>
    <rPh sb="0" eb="2">
      <t>ケイエイ</t>
    </rPh>
    <rPh sb="3" eb="5">
      <t>タロウ</t>
    </rPh>
    <phoneticPr fontId="4"/>
  </si>
  <si>
    <t>代表者</t>
    <rPh sb="0" eb="3">
      <t>ダイヒョウシャ</t>
    </rPh>
    <phoneticPr fontId="4"/>
  </si>
  <si>
    <t>代表取締役</t>
    <rPh sb="0" eb="2">
      <t>ダイヒョウ</t>
    </rPh>
    <rPh sb="2" eb="5">
      <t>トリシマリヤク</t>
    </rPh>
    <phoneticPr fontId="4"/>
  </si>
  <si>
    <t>経営 花子</t>
    <rPh sb="0" eb="2">
      <t>ケイエイ</t>
    </rPh>
    <rPh sb="3" eb="5">
      <t>ハナコ</t>
    </rPh>
    <phoneticPr fontId="4"/>
  </si>
  <si>
    <t>代表者の妻</t>
    <rPh sb="0" eb="3">
      <t>ダイヒョウシャ</t>
    </rPh>
    <rPh sb="4" eb="5">
      <t>ツマ</t>
    </rPh>
    <phoneticPr fontId="4"/>
  </si>
  <si>
    <t>取締役</t>
    <rPh sb="0" eb="3">
      <t>トリシマリヤク</t>
    </rPh>
    <phoneticPr fontId="4"/>
  </si>
  <si>
    <t>●● ●子　他３名</t>
    <rPh sb="4" eb="5">
      <t>コ</t>
    </rPh>
    <rPh sb="6" eb="7">
      <t>ホカ</t>
    </rPh>
    <rPh sb="8" eb="9">
      <t>メイ</t>
    </rPh>
    <phoneticPr fontId="4"/>
  </si>
  <si>
    <t>役員</t>
    <rPh sb="0" eb="2">
      <t>ヤクイン</t>
    </rPh>
    <phoneticPr fontId="4"/>
  </si>
  <si>
    <t>●● ●子</t>
    <phoneticPr fontId="4"/>
  </si>
  <si>
    <t>▲▲ ▲夫</t>
    <rPh sb="4" eb="5">
      <t>オ</t>
    </rPh>
    <phoneticPr fontId="4"/>
  </si>
  <si>
    <t>□□ □美</t>
    <rPh sb="4" eb="5">
      <t>ビ</t>
    </rPh>
    <phoneticPr fontId="4"/>
  </si>
  <si>
    <t>△△ △朗</t>
    <rPh sb="4" eb="5">
      <t>ロウ</t>
    </rPh>
    <phoneticPr fontId="4"/>
  </si>
  <si>
    <t>監査役</t>
    <rPh sb="0" eb="3">
      <t>カンサヤク</t>
    </rPh>
    <phoneticPr fontId="4"/>
  </si>
  <si>
    <t>　2021年9月期(実績)</t>
    <phoneticPr fontId="4"/>
  </si>
  <si>
    <t>　2022年9月期(実績)</t>
    <phoneticPr fontId="4"/>
  </si>
  <si>
    <t>　2023年9月期(実績)</t>
    <phoneticPr fontId="4"/>
  </si>
  <si>
    <t>2024年9月期(見込※)</t>
    <rPh sb="9" eb="11">
      <t>ミコ</t>
    </rPh>
    <phoneticPr fontId="4"/>
  </si>
  <si>
    <t>貸借対照表：　　2023年9月期(実績)</t>
    <rPh sb="0" eb="2">
      <t>タイシャク</t>
    </rPh>
    <rPh sb="2" eb="5">
      <t>タイショウヒョウ</t>
    </rPh>
    <phoneticPr fontId="4"/>
  </si>
  <si>
    <t>Ｘ国より衣料品を輸入していたが、円安による輸入品のコストアップになり、価格への転嫁ができないため、採算が取れない状況。</t>
    <phoneticPr fontId="4"/>
  </si>
  <si>
    <t>当社はこれまで大部分を輸入品卸に特化していた為、先頃の円安による影響が出てしまった。</t>
    <phoneticPr fontId="4"/>
  </si>
  <si>
    <t>統括責任者</t>
    <rPh sb="0" eb="5">
      <t>トウカツセキニンシャ</t>
    </rPh>
    <phoneticPr fontId="4"/>
  </si>
  <si>
    <t>統括責任者補助者</t>
    <rPh sb="0" eb="5">
      <t>トウカツセキニンシャ</t>
    </rPh>
    <rPh sb="5" eb="8">
      <t>ホジョシャ</t>
    </rPh>
    <phoneticPr fontId="4"/>
  </si>
  <si>
    <t>　２回✕　３時間</t>
  </si>
  <si>
    <t>　２回✕　３時間</t>
    <phoneticPr fontId="4"/>
  </si>
  <si>
    <t>　１回✕　３時間</t>
  </si>
  <si>
    <t>　１回✕　３時間</t>
    <phoneticPr fontId="4"/>
  </si>
  <si>
    <t>伴走支援</t>
    <rPh sb="0" eb="2">
      <t>バンソウ</t>
    </rPh>
    <rPh sb="2" eb="4">
      <t>シエン</t>
    </rPh>
    <phoneticPr fontId="3"/>
  </si>
  <si>
    <t>事前準備</t>
    <rPh sb="0" eb="2">
      <t>ジゼン</t>
    </rPh>
    <rPh sb="2" eb="4">
      <t>ジュンビ</t>
    </rPh>
    <phoneticPr fontId="3"/>
  </si>
  <si>
    <t>伴走支援会議　計12回×1時間</t>
  </si>
  <si>
    <t>伴走支援会議　計12回×1時間</t>
    <rPh sb="0" eb="4">
      <t>バンソウシエン</t>
    </rPh>
    <rPh sb="4" eb="6">
      <t>カイギ</t>
    </rPh>
    <rPh sb="7" eb="8">
      <t>ケイ</t>
    </rPh>
    <rPh sb="10" eb="11">
      <t>カイ</t>
    </rPh>
    <rPh sb="13" eb="15">
      <t>ジカン</t>
    </rPh>
    <phoneticPr fontId="3"/>
  </si>
  <si>
    <t>統括責任者</t>
    <rPh sb="0" eb="2">
      <t>トウカツ</t>
    </rPh>
    <rPh sb="2" eb="4">
      <t>セキニン</t>
    </rPh>
    <rPh sb="4" eb="5">
      <t>シャ</t>
    </rPh>
    <phoneticPr fontId="4"/>
  </si>
  <si>
    <r>
      <t>申請者</t>
    </r>
    <r>
      <rPr>
        <b/>
        <sz val="10.5"/>
        <color rgb="FF00B050"/>
        <rFont val="ＭＳ Ｐゴシック"/>
        <family val="3"/>
        <charset val="128"/>
        <scheme val="minor"/>
      </rPr>
      <t>（又は企業グループ内の他の事業者）</t>
    </r>
    <r>
      <rPr>
        <sz val="10.5"/>
        <rFont val="ＭＳ Ｐゴシック"/>
        <family val="3"/>
        <charset val="128"/>
        <scheme val="minor"/>
      </rPr>
      <t>は、これまでに経営改善計画策定支援を利用したことがないこと。</t>
    </r>
    <r>
      <rPr>
        <sz val="10.5"/>
        <color rgb="FFFF0000"/>
        <rFont val="ＭＳ Ｐゴシック"/>
        <family val="3"/>
        <charset val="128"/>
        <scheme val="minor"/>
      </rPr>
      <t>又は、過去に利用したことはあるが、過去利用時とは異なる要因で業況が悪化（業況悪化の要因等を備考欄（11．その他記載事項欄）に記載）している等、</t>
    </r>
    <r>
      <rPr>
        <b/>
        <sz val="10.5"/>
        <color rgb="FFFFC000"/>
        <rFont val="ＭＳ Ｐゴシック"/>
        <family val="3"/>
        <charset val="128"/>
        <scheme val="minor"/>
      </rPr>
      <t>本事業</t>
    </r>
    <r>
      <rPr>
        <sz val="10.5"/>
        <color rgb="FFFF0000"/>
        <rFont val="ＭＳ Ｐゴシック"/>
        <family val="3"/>
        <charset val="128"/>
        <scheme val="minor"/>
      </rPr>
      <t>による支援が必要であること。</t>
    </r>
    <rPh sb="4" eb="5">
      <t>マタ</t>
    </rPh>
    <rPh sb="6" eb="8">
      <t>キギョウ</t>
    </rPh>
    <rPh sb="50" eb="51">
      <t>マタ</t>
    </rPh>
    <rPh sb="53" eb="55">
      <t>カコ</t>
    </rPh>
    <rPh sb="56" eb="58">
      <t>リヨウ</t>
    </rPh>
    <rPh sb="67" eb="69">
      <t>カコ</t>
    </rPh>
    <rPh sb="69" eb="71">
      <t>リヨウ</t>
    </rPh>
    <rPh sb="71" eb="72">
      <t>ジ</t>
    </rPh>
    <rPh sb="80" eb="82">
      <t>ギョウキョウ</t>
    </rPh>
    <rPh sb="83" eb="85">
      <t>アッカ</t>
    </rPh>
    <rPh sb="86" eb="88">
      <t>ギョウキョウ</t>
    </rPh>
    <rPh sb="88" eb="90">
      <t>アッカ</t>
    </rPh>
    <rPh sb="91" eb="93">
      <t>ヨウイン</t>
    </rPh>
    <rPh sb="93" eb="94">
      <t>ナド</t>
    </rPh>
    <rPh sb="95" eb="98">
      <t>ビコウラン</t>
    </rPh>
    <rPh sb="104" eb="105">
      <t>タ</t>
    </rPh>
    <rPh sb="105" eb="107">
      <t>キサイ</t>
    </rPh>
    <rPh sb="107" eb="109">
      <t>ジコウ</t>
    </rPh>
    <rPh sb="109" eb="110">
      <t>ラン</t>
    </rPh>
    <rPh sb="112" eb="114">
      <t>キサイ</t>
    </rPh>
    <rPh sb="119" eb="120">
      <t>ナド</t>
    </rPh>
    <rPh sb="127" eb="129">
      <t>シエン</t>
    </rPh>
    <rPh sb="130" eb="13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</si>
</sst>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quot;△ &quot;#,##0"/>
    <numFmt numFmtId="178" formatCode="0.0%"/>
    <numFmt numFmtId="179" formatCode="#,##0.0_ &quot;時間&quot;"/>
    <numFmt numFmtId="180" formatCode="#,##0_ &quot;円&quot;"/>
    <numFmt numFmtId="181" formatCode="#,##0;&quot;▲ &quot;#,##0"/>
  </numFmts>
  <fonts count="6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b/>
      <sz val="14"/>
      <name val="ＭＳ Ｐゴシック"/>
      <family val="3"/>
      <charset val="128"/>
      <scheme val="minor"/>
    </font>
    <font>
      <sz val="10"/>
      <name val="ＭＳ Ｐゴシック"/>
      <family val="3"/>
      <charset val="128"/>
      <scheme val="minor"/>
    </font>
    <font>
      <sz val="11"/>
      <name val="ＭＳ Ｐゴシック"/>
      <family val="2"/>
      <charset val="128"/>
      <scheme val="minor"/>
    </font>
    <font>
      <sz val="12"/>
      <name val="ＭＳ Ｐゴシック"/>
      <family val="3"/>
      <charset val="128"/>
      <scheme val="minor"/>
    </font>
    <font>
      <sz val="9"/>
      <name val="ＭＳ Ｐゴシック"/>
      <family val="3"/>
      <charset val="128"/>
      <scheme val="minor"/>
    </font>
    <font>
      <b/>
      <sz val="10"/>
      <name val="ＭＳ Ｐゴシック"/>
      <family val="3"/>
      <charset val="128"/>
      <scheme val="minor"/>
    </font>
    <font>
      <sz val="11"/>
      <color theme="1"/>
      <name val="ＭＳ Ｐゴシック"/>
      <family val="3"/>
      <charset val="128"/>
      <scheme val="minor"/>
    </font>
    <font>
      <sz val="11"/>
      <name val="ＭＳ Ｐゴシック"/>
      <family val="3"/>
      <charset val="128"/>
    </font>
    <font>
      <sz val="18"/>
      <name val="ＭＳ Ｐゴシック"/>
      <family val="3"/>
      <charset val="128"/>
    </font>
    <font>
      <sz val="22"/>
      <name val="ＭＳ Ｐゴシック"/>
      <family val="3"/>
      <charset val="128"/>
    </font>
    <font>
      <sz val="10"/>
      <name val="ＭＳ Ｐゴシック"/>
      <family val="3"/>
      <charset val="128"/>
    </font>
    <font>
      <b/>
      <sz val="14"/>
      <name val="ＭＳ Ｐゴシック"/>
      <family val="3"/>
      <charset val="128"/>
    </font>
    <font>
      <sz val="14"/>
      <name val="Meiryo UI"/>
      <family val="3"/>
      <charset val="128"/>
    </font>
    <font>
      <sz val="16"/>
      <name val="Meiryo UI"/>
      <family val="3"/>
      <charset val="128"/>
    </font>
    <font>
      <sz val="14"/>
      <name val="ＭＳ Ｐゴシック"/>
      <family val="3"/>
      <charset val="128"/>
    </font>
    <font>
      <sz val="12"/>
      <name val="ＭＳ Ｐゴシック"/>
      <family val="3"/>
      <charset val="128"/>
    </font>
    <font>
      <b/>
      <sz val="14"/>
      <name val="ＭＳ ゴシック"/>
      <family val="3"/>
      <charset val="128"/>
    </font>
    <font>
      <b/>
      <sz val="12"/>
      <name val="ＭＳ ゴシック"/>
      <family val="3"/>
      <charset val="128"/>
    </font>
    <font>
      <sz val="12"/>
      <name val="ＭＳ ゴシック"/>
      <family val="3"/>
      <charset val="128"/>
    </font>
    <font>
      <sz val="10"/>
      <name val="ＭＳ ゴシック"/>
      <family val="3"/>
      <charset val="128"/>
    </font>
    <font>
      <b/>
      <sz val="18"/>
      <name val="ＭＳ ゴシック"/>
      <family val="3"/>
      <charset val="128"/>
    </font>
    <font>
      <b/>
      <sz val="16"/>
      <name val="ＭＳ ゴシック"/>
      <family val="3"/>
      <charset val="128"/>
    </font>
    <font>
      <b/>
      <sz val="18"/>
      <name val="ＭＳ Ｐゴシック"/>
      <family val="3"/>
      <charset val="128"/>
    </font>
    <font>
      <b/>
      <sz val="11"/>
      <name val="ＭＳ ゴシック"/>
      <family val="3"/>
      <charset val="128"/>
    </font>
    <font>
      <sz val="14"/>
      <name val="ＭＳ ゴシック"/>
      <family val="3"/>
      <charset val="128"/>
    </font>
    <font>
      <sz val="8"/>
      <name val="ＭＳ Ｐゴシック"/>
      <family val="3"/>
      <charset val="128"/>
      <scheme val="minor"/>
    </font>
    <font>
      <sz val="12"/>
      <name val="Meiryo UI"/>
      <family val="3"/>
      <charset val="128"/>
    </font>
    <font>
      <sz val="11"/>
      <name val="Meiryo UI"/>
      <family val="3"/>
      <charset val="128"/>
    </font>
    <font>
      <b/>
      <sz val="18"/>
      <name val="ＭＳ Ｐゴシック"/>
      <family val="3"/>
      <charset val="128"/>
      <scheme val="minor"/>
    </font>
    <font>
      <b/>
      <sz val="9"/>
      <name val="游ゴシック"/>
      <family val="3"/>
      <charset val="128"/>
    </font>
    <font>
      <b/>
      <sz val="12"/>
      <name val="游ゴシック"/>
      <family val="3"/>
      <charset val="128"/>
    </font>
    <font>
      <sz val="12"/>
      <name val="游ゴシック"/>
      <family val="3"/>
      <charset val="128"/>
    </font>
    <font>
      <sz val="10"/>
      <name val="游ゴシック"/>
      <family val="3"/>
      <charset val="128"/>
    </font>
    <font>
      <b/>
      <sz val="10"/>
      <name val="游ゴシック"/>
      <family val="3"/>
      <charset val="128"/>
    </font>
    <font>
      <sz val="9"/>
      <name val="游ゴシック"/>
      <family val="3"/>
      <charset val="128"/>
    </font>
    <font>
      <sz val="10.5"/>
      <name val="Century"/>
      <family val="1"/>
    </font>
    <font>
      <b/>
      <vertAlign val="superscript"/>
      <sz val="14"/>
      <name val="ＭＳ ゴシック"/>
      <family val="3"/>
      <charset val="128"/>
    </font>
    <font>
      <sz val="12"/>
      <name val="ＭＳ Ｐゴシック"/>
      <family val="2"/>
      <charset val="128"/>
      <scheme val="minor"/>
    </font>
    <font>
      <b/>
      <sz val="16"/>
      <name val="ＭＳ Ｐゴシック"/>
      <family val="3"/>
      <charset val="128"/>
    </font>
    <font>
      <b/>
      <u/>
      <sz val="16"/>
      <name val="ＭＳ Ｐゴシック"/>
      <family val="3"/>
      <charset val="128"/>
    </font>
    <font>
      <sz val="14"/>
      <name val="ＭＳ Ｐゴシック"/>
      <family val="2"/>
      <charset val="128"/>
      <scheme val="minor"/>
    </font>
    <font>
      <sz val="9"/>
      <name val="ＭＳ Ｐゴシック"/>
      <family val="3"/>
      <charset val="128"/>
    </font>
    <font>
      <b/>
      <u/>
      <sz val="10.5"/>
      <name val="ＭＳ Ｐゴシック"/>
      <family val="3"/>
      <charset val="128"/>
    </font>
    <font>
      <b/>
      <u/>
      <sz val="11"/>
      <name val="ＭＳ Ｐゴシック"/>
      <family val="2"/>
      <charset val="128"/>
      <scheme val="minor"/>
    </font>
    <font>
      <b/>
      <sz val="11"/>
      <name val="ＭＳ Ｐゴシック"/>
      <family val="3"/>
      <charset val="128"/>
    </font>
    <font>
      <sz val="14"/>
      <color rgb="FF000000"/>
      <name val="ＭＳ Ｐゴシック"/>
      <family val="3"/>
      <charset val="128"/>
    </font>
    <font>
      <sz val="14"/>
      <color rgb="FF000000"/>
      <name val="Meiryo UI"/>
      <family val="3"/>
      <charset val="128"/>
    </font>
    <font>
      <sz val="16"/>
      <color rgb="FF000000"/>
      <name val="Meiryo UI"/>
      <family val="3"/>
      <charset val="128"/>
    </font>
    <font>
      <sz val="11"/>
      <color rgb="FF000000"/>
      <name val="ＭＳ Ｐゴシック"/>
      <family val="3"/>
      <charset val="128"/>
    </font>
    <font>
      <sz val="11"/>
      <name val="Wingdings"/>
      <charset val="2"/>
    </font>
    <font>
      <sz val="10.5"/>
      <name val="ＭＳ Ｐゴシック"/>
      <family val="3"/>
      <charset val="128"/>
      <scheme val="minor"/>
    </font>
    <font>
      <b/>
      <sz val="10.5"/>
      <color rgb="FF00B050"/>
      <name val="ＭＳ Ｐゴシック"/>
      <family val="3"/>
      <charset val="128"/>
      <scheme val="minor"/>
    </font>
    <font>
      <sz val="10.5"/>
      <color rgb="FFFF0000"/>
      <name val="ＭＳ Ｐゴシック"/>
      <family val="3"/>
      <charset val="128"/>
      <scheme val="minor"/>
    </font>
    <font>
      <b/>
      <sz val="10.5"/>
      <color rgb="FFFFC00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
      <patternFill patternType="solid">
        <fgColor rgb="FFFFFFFF"/>
        <bgColor indexed="64"/>
      </patternFill>
    </fill>
  </fills>
  <borders count="98">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style="thin">
        <color indexed="64"/>
      </left>
      <right style="hair">
        <color indexed="64"/>
      </right>
      <top/>
      <bottom/>
      <diagonal/>
    </border>
    <border>
      <left style="medium">
        <color indexed="64"/>
      </left>
      <right style="medium">
        <color indexed="64"/>
      </right>
      <top/>
      <bottom/>
      <diagonal/>
    </border>
    <border>
      <left style="thin">
        <color indexed="64"/>
      </left>
      <right style="hair">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0">
    <xf numFmtId="0" fontId="0" fillId="0" borderId="0">
      <alignment vertical="center"/>
    </xf>
    <xf numFmtId="9" fontId="13"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2" fillId="0" borderId="0">
      <alignment vertical="center"/>
    </xf>
    <xf numFmtId="38" fontId="13" fillId="0" borderId="0" applyFont="0" applyFill="0" applyBorder="0" applyAlignment="0" applyProtection="0">
      <alignment vertical="center"/>
    </xf>
    <xf numFmtId="0" fontId="1" fillId="0" borderId="0">
      <alignment vertical="center"/>
    </xf>
    <xf numFmtId="38" fontId="14" fillId="0" borderId="0" applyFont="0" applyFill="0" applyBorder="0" applyAlignment="0" applyProtection="0">
      <alignment vertical="center"/>
    </xf>
  </cellStyleXfs>
  <cellXfs count="414">
    <xf numFmtId="0" fontId="0" fillId="0" borderId="0" xfId="0">
      <alignment vertical="center"/>
    </xf>
    <xf numFmtId="0" fontId="15" fillId="0" borderId="0" xfId="2" applyFont="1" applyAlignment="1">
      <alignment horizontal="right" vertical="center"/>
    </xf>
    <xf numFmtId="0" fontId="17" fillId="0" borderId="0" xfId="2" applyFont="1">
      <alignment vertical="center"/>
    </xf>
    <xf numFmtId="0" fontId="18" fillId="0" borderId="0" xfId="2" applyFont="1">
      <alignment vertical="center"/>
    </xf>
    <xf numFmtId="0" fontId="21" fillId="0" borderId="0" xfId="2" applyFont="1" applyAlignment="1">
      <alignment horizontal="justify" vertical="center"/>
    </xf>
    <xf numFmtId="0" fontId="21" fillId="0" borderId="0" xfId="2" applyFont="1">
      <alignment vertical="center"/>
    </xf>
    <xf numFmtId="0" fontId="21" fillId="0" borderId="0" xfId="2" applyFont="1" applyAlignment="1">
      <alignment horizontal="right" vertical="center"/>
    </xf>
    <xf numFmtId="0" fontId="18" fillId="0" borderId="0" xfId="2" applyFont="1" applyAlignment="1">
      <alignment horizontal="justify" vertical="center"/>
    </xf>
    <xf numFmtId="0" fontId="18" fillId="0" borderId="31" xfId="2" applyFont="1" applyBorder="1">
      <alignment vertical="center"/>
    </xf>
    <xf numFmtId="0" fontId="21" fillId="0" borderId="0" xfId="2" applyFont="1" applyAlignment="1">
      <alignment horizontal="left" vertical="center"/>
    </xf>
    <xf numFmtId="0" fontId="22" fillId="0" borderId="0" xfId="2" applyFont="1" applyAlignment="1">
      <alignment horizontal="left" vertical="center"/>
    </xf>
    <xf numFmtId="0" fontId="21" fillId="0" borderId="33" xfId="2" applyFont="1" applyBorder="1">
      <alignment vertical="center"/>
    </xf>
    <xf numFmtId="0" fontId="14" fillId="0" borderId="0" xfId="2" applyAlignment="1">
      <alignment horizontal="left" vertical="center"/>
    </xf>
    <xf numFmtId="0" fontId="23" fillId="0" borderId="31" xfId="2" applyFont="1" applyBorder="1">
      <alignment vertical="center"/>
    </xf>
    <xf numFmtId="0" fontId="24" fillId="0" borderId="31" xfId="2" applyFont="1" applyBorder="1">
      <alignment vertical="center"/>
    </xf>
    <xf numFmtId="0" fontId="22" fillId="0" borderId="0" xfId="2" applyFont="1">
      <alignment vertical="center"/>
    </xf>
    <xf numFmtId="0" fontId="25" fillId="0" borderId="30" xfId="2" applyFont="1" applyBorder="1" applyAlignment="1">
      <alignment horizontal="center" vertical="center" wrapText="1"/>
    </xf>
    <xf numFmtId="0" fontId="25" fillId="0" borderId="68" xfId="2" applyFont="1" applyBorder="1" applyAlignment="1">
      <alignment horizontal="center" vertical="center" wrapText="1"/>
    </xf>
    <xf numFmtId="0" fontId="23" fillId="0" borderId="26" xfId="2" applyFont="1" applyBorder="1" applyAlignment="1">
      <alignment horizontal="left" vertical="center"/>
    </xf>
    <xf numFmtId="0" fontId="23" fillId="0" borderId="32" xfId="2" applyFont="1" applyBorder="1" applyAlignment="1">
      <alignment horizontal="left" vertical="center"/>
    </xf>
    <xf numFmtId="0" fontId="18" fillId="0" borderId="71" xfId="2" applyFont="1" applyBorder="1">
      <alignment vertical="center"/>
    </xf>
    <xf numFmtId="179" fontId="18" fillId="0" borderId="32" xfId="2" applyNumberFormat="1" applyFont="1" applyBorder="1">
      <alignment vertical="center"/>
    </xf>
    <xf numFmtId="180" fontId="18" fillId="0" borderId="26" xfId="3" applyNumberFormat="1" applyFont="1" applyBorder="1" applyAlignment="1">
      <alignment vertical="center"/>
    </xf>
    <xf numFmtId="181" fontId="18" fillId="0" borderId="72" xfId="3" applyNumberFormat="1" applyFont="1" applyBorder="1" applyAlignment="1">
      <alignment vertical="center"/>
    </xf>
    <xf numFmtId="0" fontId="25" fillId="2" borderId="33" xfId="2" applyFont="1" applyFill="1" applyBorder="1" applyAlignment="1">
      <alignment horizontal="left" vertical="center" indent="1"/>
    </xf>
    <xf numFmtId="0" fontId="22" fillId="2" borderId="73" xfId="2" applyFont="1" applyFill="1" applyBorder="1">
      <alignment vertical="center"/>
    </xf>
    <xf numFmtId="179" fontId="22" fillId="2" borderId="33" xfId="2" applyNumberFormat="1" applyFont="1" applyFill="1" applyBorder="1">
      <alignment vertical="center"/>
    </xf>
    <xf numFmtId="180" fontId="22" fillId="2" borderId="22" xfId="3" applyNumberFormat="1" applyFont="1" applyFill="1" applyBorder="1" applyAlignment="1">
      <alignment vertical="center"/>
    </xf>
    <xf numFmtId="181" fontId="22" fillId="2" borderId="74" xfId="3" applyNumberFormat="1" applyFont="1" applyFill="1" applyBorder="1" applyAlignment="1">
      <alignment vertical="center"/>
    </xf>
    <xf numFmtId="0" fontId="25" fillId="2" borderId="34" xfId="2" applyFont="1" applyFill="1" applyBorder="1" applyAlignment="1">
      <alignment horizontal="left" vertical="center" indent="1"/>
    </xf>
    <xf numFmtId="0" fontId="22" fillId="2" borderId="75" xfId="2" applyFont="1" applyFill="1" applyBorder="1">
      <alignment vertical="center"/>
    </xf>
    <xf numFmtId="179" fontId="22" fillId="2" borderId="34" xfId="2" applyNumberFormat="1" applyFont="1" applyFill="1" applyBorder="1">
      <alignment vertical="center"/>
    </xf>
    <xf numFmtId="180" fontId="22" fillId="2" borderId="28" xfId="3" applyNumberFormat="1" applyFont="1" applyFill="1" applyBorder="1" applyAlignment="1">
      <alignment vertical="center"/>
    </xf>
    <xf numFmtId="181" fontId="22" fillId="2" borderId="70" xfId="3" applyNumberFormat="1" applyFont="1" applyFill="1" applyBorder="1" applyAlignment="1">
      <alignment vertical="center"/>
    </xf>
    <xf numFmtId="0" fontId="27" fillId="0" borderId="0" xfId="2" applyFont="1">
      <alignment vertical="center"/>
    </xf>
    <xf numFmtId="0" fontId="27" fillId="0" borderId="30" xfId="2" applyFont="1" applyBorder="1">
      <alignment vertical="center"/>
    </xf>
    <xf numFmtId="181" fontId="29" fillId="0" borderId="67" xfId="3" applyNumberFormat="1" applyFont="1" applyBorder="1" applyAlignment="1">
      <alignment horizontal="right" vertical="center"/>
    </xf>
    <xf numFmtId="0" fontId="24" fillId="0" borderId="0" xfId="2" applyFont="1">
      <alignment vertical="center"/>
    </xf>
    <xf numFmtId="0" fontId="23" fillId="0" borderId="24" xfId="2" applyFont="1" applyBorder="1" applyAlignment="1">
      <alignment horizontal="right" vertical="center"/>
    </xf>
    <xf numFmtId="0" fontId="23" fillId="0" borderId="0" xfId="2" applyFont="1" applyAlignment="1">
      <alignment horizontal="right" vertical="center"/>
    </xf>
    <xf numFmtId="9" fontId="18" fillId="2" borderId="0" xfId="4" applyFont="1" applyFill="1" applyBorder="1" applyAlignment="1">
      <alignment vertical="center"/>
    </xf>
    <xf numFmtId="181" fontId="21" fillId="0" borderId="70" xfId="3" applyNumberFormat="1" applyFont="1" applyBorder="1" applyAlignment="1">
      <alignment horizontal="right" vertical="center"/>
    </xf>
    <xf numFmtId="0" fontId="24" fillId="0" borderId="0" xfId="2" applyFont="1" applyAlignment="1">
      <alignment horizontal="center" vertical="center"/>
    </xf>
    <xf numFmtId="181" fontId="29" fillId="0" borderId="76" xfId="3" applyNumberFormat="1" applyFont="1" applyBorder="1" applyAlignment="1">
      <alignment horizontal="right" vertical="center"/>
    </xf>
    <xf numFmtId="0" fontId="24" fillId="0" borderId="0" xfId="2" applyFont="1" applyAlignment="1">
      <alignment horizontal="justify" vertical="center"/>
    </xf>
    <xf numFmtId="0" fontId="23" fillId="0" borderId="0" xfId="2" applyFont="1">
      <alignment vertical="center"/>
    </xf>
    <xf numFmtId="38" fontId="29" fillId="0" borderId="67" xfId="3" applyFont="1" applyBorder="1" applyAlignment="1">
      <alignment horizontal="right" vertical="center"/>
    </xf>
    <xf numFmtId="9" fontId="18" fillId="2" borderId="0" xfId="5" applyFont="1" applyFill="1" applyBorder="1" applyAlignment="1">
      <alignment vertical="center"/>
    </xf>
    <xf numFmtId="38" fontId="21" fillId="0" borderId="70" xfId="3" applyFont="1" applyBorder="1" applyAlignment="1">
      <alignment horizontal="right" vertical="center"/>
    </xf>
    <xf numFmtId="0" fontId="24" fillId="0" borderId="23" xfId="2" applyFont="1" applyBorder="1" applyAlignment="1">
      <alignment horizontal="center" vertical="center"/>
    </xf>
    <xf numFmtId="38" fontId="29" fillId="0" borderId="76" xfId="3" applyFont="1" applyBorder="1" applyAlignment="1">
      <alignment horizontal="right" vertical="center"/>
    </xf>
    <xf numFmtId="0" fontId="22" fillId="0" borderId="0" xfId="2" applyFont="1" applyAlignment="1">
      <alignment horizontal="right"/>
    </xf>
    <xf numFmtId="0" fontId="22" fillId="0" borderId="0" xfId="2" applyFont="1" applyAlignment="1">
      <alignment horizontal="right" vertical="top"/>
    </xf>
    <xf numFmtId="0" fontId="31" fillId="0" borderId="0" xfId="2" applyFont="1">
      <alignment vertical="center"/>
    </xf>
    <xf numFmtId="0" fontId="32" fillId="0" borderId="29" xfId="6" applyFont="1" applyBorder="1" applyAlignment="1">
      <alignment horizontal="right" vertical="center"/>
    </xf>
    <xf numFmtId="0" fontId="6" fillId="0" borderId="78" xfId="6" applyFont="1" applyBorder="1">
      <alignment vertical="center"/>
    </xf>
    <xf numFmtId="0" fontId="32" fillId="0" borderId="55" xfId="6" applyFont="1" applyBorder="1" applyAlignment="1">
      <alignment horizontal="right" vertical="center"/>
    </xf>
    <xf numFmtId="0" fontId="6" fillId="0" borderId="41" xfId="6" applyFont="1" applyBorder="1">
      <alignment vertical="center"/>
    </xf>
    <xf numFmtId="0" fontId="6" fillId="0" borderId="40" xfId="6" applyFont="1" applyBorder="1">
      <alignment vertical="center"/>
    </xf>
    <xf numFmtId="0" fontId="6" fillId="0" borderId="25" xfId="6" applyFont="1" applyBorder="1">
      <alignment vertical="center"/>
    </xf>
    <xf numFmtId="0" fontId="11" fillId="0" borderId="29" xfId="6" applyFont="1" applyBorder="1" applyAlignment="1">
      <alignment horizontal="right" vertical="center"/>
    </xf>
    <xf numFmtId="0" fontId="6" fillId="0" borderId="27" xfId="6" applyFont="1" applyBorder="1">
      <alignment vertical="center"/>
    </xf>
    <xf numFmtId="0" fontId="16" fillId="0" borderId="0" xfId="2" applyFont="1" applyAlignment="1">
      <alignment horizontal="center" vertical="center"/>
    </xf>
    <xf numFmtId="0" fontId="26" fillId="0" borderId="22" xfId="2" applyFont="1" applyBorder="1" applyAlignment="1">
      <alignment horizontal="right" vertical="center" textRotation="255"/>
    </xf>
    <xf numFmtId="0" fontId="26" fillId="0" borderId="28" xfId="2" applyFont="1" applyBorder="1" applyAlignment="1">
      <alignment horizontal="right" vertical="center" textRotation="255"/>
    </xf>
    <xf numFmtId="0" fontId="14" fillId="0" borderId="0" xfId="2">
      <alignment vertical="center"/>
    </xf>
    <xf numFmtId="0" fontId="19" fillId="5" borderId="21" xfId="2" applyFont="1" applyFill="1" applyBorder="1" applyAlignment="1">
      <alignment horizontal="center" vertical="center"/>
    </xf>
    <xf numFmtId="0" fontId="21" fillId="5" borderId="52" xfId="2" applyFont="1" applyFill="1" applyBorder="1" applyAlignment="1">
      <alignment horizontal="center" vertical="center"/>
    </xf>
    <xf numFmtId="38" fontId="20" fillId="0" borderId="53" xfId="3" applyFont="1" applyBorder="1" applyAlignment="1">
      <alignment vertical="center" shrinkToFit="1"/>
    </xf>
    <xf numFmtId="178" fontId="20" fillId="3" borderId="55" xfId="4" applyNumberFormat="1" applyFont="1" applyFill="1" applyBorder="1" applyAlignment="1">
      <alignment vertical="center" shrinkToFit="1"/>
    </xf>
    <xf numFmtId="38" fontId="20" fillId="0" borderId="55" xfId="3" applyFont="1" applyBorder="1" applyAlignment="1">
      <alignment vertical="center" shrinkToFit="1"/>
    </xf>
    <xf numFmtId="38" fontId="20" fillId="0" borderId="46" xfId="3" applyFont="1" applyBorder="1" applyAlignment="1">
      <alignment vertical="center" shrinkToFit="1"/>
    </xf>
    <xf numFmtId="178" fontId="20" fillId="3" borderId="41" xfId="4" applyNumberFormat="1" applyFont="1" applyFill="1" applyBorder="1" applyAlignment="1">
      <alignment vertical="center" shrinkToFit="1"/>
    </xf>
    <xf numFmtId="38" fontId="20" fillId="0" borderId="41" xfId="3" applyFont="1" applyBorder="1" applyAlignment="1">
      <alignment vertical="center" shrinkToFit="1"/>
    </xf>
    <xf numFmtId="38" fontId="20" fillId="0" borderId="49" xfId="3" applyFont="1" applyBorder="1" applyAlignment="1">
      <alignment vertical="center" shrinkToFit="1"/>
    </xf>
    <xf numFmtId="178" fontId="20" fillId="3" borderId="42" xfId="4" applyNumberFormat="1" applyFont="1" applyFill="1" applyBorder="1" applyAlignment="1">
      <alignment vertical="center" shrinkToFit="1"/>
    </xf>
    <xf numFmtId="38" fontId="20" fillId="0" borderId="42" xfId="3" applyFont="1" applyBorder="1" applyAlignment="1">
      <alignment vertical="center" shrinkToFit="1"/>
    </xf>
    <xf numFmtId="38" fontId="20" fillId="5" borderId="19" xfId="3" applyFont="1" applyFill="1" applyBorder="1" applyAlignment="1">
      <alignment vertical="center" shrinkToFit="1"/>
    </xf>
    <xf numFmtId="178" fontId="20" fillId="5" borderId="25" xfId="4" applyNumberFormat="1" applyFont="1" applyFill="1" applyBorder="1" applyAlignment="1">
      <alignment vertical="center" shrinkToFit="1"/>
    </xf>
    <xf numFmtId="38" fontId="20" fillId="5" borderId="25" xfId="3" applyFont="1" applyFill="1" applyBorder="1" applyAlignment="1">
      <alignment vertical="center" shrinkToFit="1"/>
    </xf>
    <xf numFmtId="178" fontId="34" fillId="5" borderId="20" xfId="1" applyNumberFormat="1" applyFont="1" applyFill="1" applyBorder="1" applyAlignment="1">
      <alignment horizontal="right" vertical="center" shrinkToFit="1"/>
    </xf>
    <xf numFmtId="0" fontId="21" fillId="0" borderId="63" xfId="2" applyFont="1" applyBorder="1">
      <alignment vertical="center"/>
    </xf>
    <xf numFmtId="0" fontId="9" fillId="0" borderId="0" xfId="6" applyFont="1">
      <alignment vertical="center"/>
    </xf>
    <xf numFmtId="0" fontId="9" fillId="0" borderId="0" xfId="6" applyFont="1" applyAlignment="1">
      <alignment horizontal="right" vertical="center"/>
    </xf>
    <xf numFmtId="0" fontId="36" fillId="0" borderId="25" xfId="6" applyFont="1" applyBorder="1" applyAlignment="1">
      <alignment horizontal="center" vertical="center" wrapText="1"/>
    </xf>
    <xf numFmtId="0" fontId="37" fillId="0" borderId="25" xfId="6" applyFont="1" applyBorder="1" applyAlignment="1">
      <alignment horizontal="center" vertical="center" wrapText="1"/>
    </xf>
    <xf numFmtId="0" fontId="38" fillId="0" borderId="19" xfId="6" applyFont="1" applyBorder="1" applyAlignment="1">
      <alignment horizontal="center" vertical="center" wrapText="1"/>
    </xf>
    <xf numFmtId="0" fontId="38" fillId="0" borderId="25" xfId="6" applyFont="1" applyBorder="1" applyAlignment="1">
      <alignment horizontal="justify" vertical="center" wrapText="1"/>
    </xf>
    <xf numFmtId="0" fontId="38" fillId="0" borderId="25" xfId="6" applyFont="1" applyBorder="1" applyAlignment="1">
      <alignment horizontal="center" vertical="center" wrapText="1"/>
    </xf>
    <xf numFmtId="0" fontId="38" fillId="0" borderId="40" xfId="6" applyFont="1" applyBorder="1" applyAlignment="1">
      <alignment horizontal="justify" vertical="center" wrapText="1"/>
    </xf>
    <xf numFmtId="0" fontId="38" fillId="0" borderId="41" xfId="6" applyFont="1" applyBorder="1" applyAlignment="1">
      <alignment horizontal="justify" vertical="center" wrapText="1"/>
    </xf>
    <xf numFmtId="0" fontId="42" fillId="0" borderId="0" xfId="6" applyFont="1" applyAlignment="1">
      <alignment horizontal="justify" vertical="center"/>
    </xf>
    <xf numFmtId="0" fontId="18" fillId="0" borderId="73" xfId="2" applyFont="1" applyBorder="1">
      <alignment vertical="center"/>
    </xf>
    <xf numFmtId="179" fontId="18" fillId="0" borderId="33" xfId="2" applyNumberFormat="1" applyFont="1" applyBorder="1">
      <alignment vertical="center"/>
    </xf>
    <xf numFmtId="180" fontId="18" fillId="0" borderId="22" xfId="3" applyNumberFormat="1" applyFont="1" applyBorder="1" applyAlignment="1">
      <alignment vertical="center"/>
    </xf>
    <xf numFmtId="181" fontId="18" fillId="0" borderId="74" xfId="3" applyNumberFormat="1" applyFont="1" applyBorder="1" applyAlignment="1">
      <alignment vertical="center"/>
    </xf>
    <xf numFmtId="179" fontId="22" fillId="0" borderId="33" xfId="2" applyNumberFormat="1" applyFont="1" applyBorder="1" applyAlignment="1">
      <alignment horizontal="center" vertical="center"/>
    </xf>
    <xf numFmtId="180" fontId="22" fillId="0" borderId="22" xfId="3" applyNumberFormat="1" applyFont="1" applyFill="1" applyBorder="1" applyAlignment="1">
      <alignment horizontal="center" vertical="center"/>
    </xf>
    <xf numFmtId="0" fontId="22" fillId="2" borderId="77" xfId="2" applyFont="1" applyFill="1" applyBorder="1">
      <alignment vertical="center"/>
    </xf>
    <xf numFmtId="38" fontId="18" fillId="0" borderId="72" xfId="3" applyFont="1" applyBorder="1" applyAlignment="1">
      <alignment vertical="center"/>
    </xf>
    <xf numFmtId="38" fontId="22" fillId="2" borderId="74" xfId="3" applyFont="1" applyFill="1" applyBorder="1" applyAlignment="1">
      <alignment vertical="center"/>
    </xf>
    <xf numFmtId="38" fontId="22" fillId="2" borderId="70" xfId="3" applyFont="1" applyFill="1" applyBorder="1" applyAlignment="1">
      <alignment vertical="center"/>
    </xf>
    <xf numFmtId="0" fontId="14" fillId="0" borderId="0" xfId="2" applyAlignment="1">
      <alignment horizontal="right" vertical="top"/>
    </xf>
    <xf numFmtId="0" fontId="9" fillId="0" borderId="0" xfId="8" applyFont="1">
      <alignment vertical="center"/>
    </xf>
    <xf numFmtId="0" fontId="21" fillId="0" borderId="0" xfId="8" applyFont="1" applyAlignment="1">
      <alignment horizontal="right" vertical="center"/>
    </xf>
    <xf numFmtId="0" fontId="44" fillId="0" borderId="0" xfId="8" applyFont="1">
      <alignment vertical="center"/>
    </xf>
    <xf numFmtId="0" fontId="14" fillId="0" borderId="0" xfId="8" applyFont="1">
      <alignment vertical="center"/>
    </xf>
    <xf numFmtId="0" fontId="17" fillId="0" borderId="0" xfId="8" applyFont="1">
      <alignment vertical="center"/>
    </xf>
    <xf numFmtId="0" fontId="14" fillId="0" borderId="0" xfId="8" applyFont="1" applyAlignment="1">
      <alignment horizontal="right" vertical="center"/>
    </xf>
    <xf numFmtId="0" fontId="17" fillId="0" borderId="4" xfId="8" applyFont="1" applyBorder="1" applyAlignment="1">
      <alignment horizontal="center" vertical="center"/>
    </xf>
    <xf numFmtId="0" fontId="17" fillId="2" borderId="3" xfId="8" applyFont="1" applyFill="1" applyBorder="1" applyAlignment="1">
      <alignment horizontal="center" vertical="center"/>
    </xf>
    <xf numFmtId="0" fontId="17" fillId="2" borderId="5" xfId="8" applyFont="1" applyFill="1" applyBorder="1" applyAlignment="1">
      <alignment horizontal="center" vertical="center"/>
    </xf>
    <xf numFmtId="0" fontId="17" fillId="2" borderId="11" xfId="8" applyFont="1" applyFill="1" applyBorder="1" applyAlignment="1">
      <alignment horizontal="center" vertical="center"/>
    </xf>
    <xf numFmtId="0" fontId="10" fillId="0" borderId="0" xfId="8" applyFont="1">
      <alignment vertical="center"/>
    </xf>
    <xf numFmtId="0" fontId="8" fillId="0" borderId="4" xfId="8" applyFont="1" applyBorder="1" applyAlignment="1">
      <alignment horizontal="center" vertical="center"/>
    </xf>
    <xf numFmtId="0" fontId="17" fillId="2" borderId="5" xfId="8" applyFont="1" applyFill="1" applyBorder="1" applyAlignment="1">
      <alignment horizontal="center" vertical="center" shrinkToFit="1"/>
    </xf>
    <xf numFmtId="0" fontId="9" fillId="0" borderId="93" xfId="8" applyFont="1" applyBorder="1">
      <alignment vertical="center"/>
    </xf>
    <xf numFmtId="0" fontId="17" fillId="2" borderId="14" xfId="8" applyFont="1" applyFill="1" applyBorder="1" applyAlignment="1">
      <alignment horizontal="center" vertical="center" wrapText="1" shrinkToFit="1"/>
    </xf>
    <xf numFmtId="176" fontId="10" fillId="0" borderId="8" xfId="8" applyNumberFormat="1" applyFont="1" applyBorder="1" applyAlignment="1">
      <alignment horizontal="center" vertical="center"/>
    </xf>
    <xf numFmtId="176" fontId="10" fillId="0" borderId="35" xfId="8" applyNumberFormat="1" applyFont="1" applyBorder="1" applyAlignment="1">
      <alignment horizontal="center" vertical="center"/>
    </xf>
    <xf numFmtId="176" fontId="10" fillId="0" borderId="36" xfId="8" applyNumberFormat="1" applyFont="1" applyBorder="1" applyAlignment="1">
      <alignment horizontal="center" vertical="center"/>
    </xf>
    <xf numFmtId="176" fontId="10" fillId="0" borderId="14" xfId="8" applyNumberFormat="1" applyFont="1" applyBorder="1" applyAlignment="1">
      <alignment horizontal="center" vertical="center"/>
    </xf>
    <xf numFmtId="176" fontId="10" fillId="0" borderId="37" xfId="8" applyNumberFormat="1" applyFont="1" applyBorder="1" applyAlignment="1">
      <alignment horizontal="center" vertical="center"/>
    </xf>
    <xf numFmtId="0" fontId="17" fillId="2" borderId="38" xfId="8" applyFont="1" applyFill="1" applyBorder="1" applyAlignment="1">
      <alignment horizontal="center" vertical="center"/>
    </xf>
    <xf numFmtId="0" fontId="17" fillId="0" borderId="0" xfId="8" applyFont="1" applyAlignment="1">
      <alignment horizontal="center" vertical="center"/>
    </xf>
    <xf numFmtId="0" fontId="8" fillId="0" borderId="0" xfId="8" applyFont="1">
      <alignment vertical="center"/>
    </xf>
    <xf numFmtId="0" fontId="14" fillId="0" borderId="0" xfId="8" applyFont="1" applyAlignment="1">
      <alignment horizontal="left" vertical="center"/>
    </xf>
    <xf numFmtId="0" fontId="17" fillId="2" borderId="38" xfId="8" applyFont="1" applyFill="1" applyBorder="1" applyAlignment="1">
      <alignment horizontal="center" vertical="center" shrinkToFit="1"/>
    </xf>
    <xf numFmtId="0" fontId="17" fillId="0" borderId="4" xfId="8" applyFont="1" applyBorder="1" applyAlignment="1">
      <alignment horizontal="center" vertical="center" shrinkToFit="1"/>
    </xf>
    <xf numFmtId="176" fontId="22" fillId="0" borderId="8" xfId="8" applyNumberFormat="1" applyFont="1" applyBorder="1" applyAlignment="1">
      <alignment horizontal="center" vertical="center" shrinkToFit="1"/>
    </xf>
    <xf numFmtId="176" fontId="22" fillId="0" borderId="35" xfId="8" applyNumberFormat="1" applyFont="1" applyBorder="1" applyAlignment="1">
      <alignment horizontal="center" vertical="center" shrinkToFit="1"/>
    </xf>
    <xf numFmtId="176" fontId="22" fillId="0" borderId="36" xfId="8" applyNumberFormat="1" applyFont="1" applyBorder="1" applyAlignment="1">
      <alignment horizontal="center" vertical="center" shrinkToFit="1"/>
    </xf>
    <xf numFmtId="176" fontId="22" fillId="0" borderId="14" xfId="8" applyNumberFormat="1" applyFont="1" applyBorder="1" applyAlignment="1">
      <alignment horizontal="center" vertical="center" shrinkToFit="1"/>
    </xf>
    <xf numFmtId="176" fontId="22" fillId="0" borderId="37" xfId="8" applyNumberFormat="1" applyFont="1" applyBorder="1" applyAlignment="1">
      <alignment horizontal="center" vertical="center" shrinkToFit="1"/>
    </xf>
    <xf numFmtId="0" fontId="17" fillId="4" borderId="0" xfId="8" applyFont="1" applyFill="1" applyAlignment="1">
      <alignment horizontal="center" vertical="center" shrinkToFit="1"/>
    </xf>
    <xf numFmtId="0" fontId="22" fillId="4" borderId="0" xfId="8" applyFont="1" applyFill="1" applyAlignment="1">
      <alignment horizontal="center" vertical="center" shrinkToFit="1"/>
    </xf>
    <xf numFmtId="176" fontId="22" fillId="4" borderId="0" xfId="8" applyNumberFormat="1" applyFont="1" applyFill="1" applyAlignment="1">
      <alignment horizontal="center" vertical="center" shrinkToFit="1"/>
    </xf>
    <xf numFmtId="0" fontId="22" fillId="0" borderId="0" xfId="8" applyFont="1" applyAlignment="1">
      <alignment horizontal="center" vertical="center" shrinkToFit="1"/>
    </xf>
    <xf numFmtId="0" fontId="22" fillId="0" borderId="2" xfId="8" applyFont="1" applyBorder="1">
      <alignment vertical="center"/>
    </xf>
    <xf numFmtId="0" fontId="17" fillId="0" borderId="3" xfId="8" applyFont="1" applyBorder="1">
      <alignment vertical="center"/>
    </xf>
    <xf numFmtId="0" fontId="17" fillId="0" borderId="6" xfId="8" applyFont="1" applyBorder="1">
      <alignment vertical="center"/>
    </xf>
    <xf numFmtId="0" fontId="22" fillId="0" borderId="8" xfId="8" applyFont="1" applyBorder="1">
      <alignment vertical="center"/>
    </xf>
    <xf numFmtId="0" fontId="17" fillId="0" borderId="9" xfId="8" applyFont="1" applyBorder="1">
      <alignment vertical="center"/>
    </xf>
    <xf numFmtId="0" fontId="17" fillId="0" borderId="12" xfId="8" applyFont="1" applyBorder="1">
      <alignment vertical="center"/>
    </xf>
    <xf numFmtId="9" fontId="47" fillId="0" borderId="0" xfId="8" applyNumberFormat="1" applyFont="1">
      <alignment vertical="center"/>
    </xf>
    <xf numFmtId="0" fontId="17" fillId="0" borderId="23" xfId="8" applyFont="1" applyBorder="1">
      <alignment vertical="center"/>
    </xf>
    <xf numFmtId="0" fontId="14" fillId="0" borderId="9" xfId="8" applyFont="1" applyBorder="1">
      <alignment vertical="center"/>
    </xf>
    <xf numFmtId="0" fontId="48" fillId="0" borderId="0" xfId="8" applyFont="1">
      <alignment vertical="center"/>
    </xf>
    <xf numFmtId="0" fontId="14" fillId="0" borderId="16" xfId="8" applyFont="1" applyBorder="1">
      <alignment vertical="center"/>
    </xf>
    <xf numFmtId="0" fontId="14" fillId="0" borderId="17" xfId="8" applyFont="1" applyBorder="1">
      <alignment vertical="center"/>
    </xf>
    <xf numFmtId="0" fontId="14" fillId="0" borderId="18" xfId="8" applyFont="1" applyBorder="1">
      <alignment vertical="center"/>
    </xf>
    <xf numFmtId="0" fontId="14" fillId="0" borderId="24" xfId="8" applyFont="1" applyBorder="1">
      <alignment vertical="center"/>
    </xf>
    <xf numFmtId="0" fontId="50" fillId="0" borderId="23" xfId="8" applyFont="1" applyBorder="1" applyAlignment="1">
      <alignment vertical="center" shrinkToFit="1"/>
    </xf>
    <xf numFmtId="0" fontId="14" fillId="0" borderId="14" xfId="8" applyFont="1" applyBorder="1" applyAlignment="1">
      <alignment vertical="top" wrapText="1"/>
    </xf>
    <xf numFmtId="0" fontId="18" fillId="0" borderId="0" xfId="8" applyFont="1">
      <alignment vertical="center"/>
    </xf>
    <xf numFmtId="0" fontId="7" fillId="0" borderId="0" xfId="8" applyFont="1">
      <alignment vertical="center"/>
    </xf>
    <xf numFmtId="0" fontId="11" fillId="0" borderId="0" xfId="8" applyFont="1">
      <alignment vertical="center"/>
    </xf>
    <xf numFmtId="0" fontId="6" fillId="0" borderId="0" xfId="8" applyFont="1">
      <alignment vertical="center"/>
    </xf>
    <xf numFmtId="0" fontId="50" fillId="0" borderId="0" xfId="8" applyFont="1" applyAlignment="1">
      <alignment vertical="center" shrinkToFit="1"/>
    </xf>
    <xf numFmtId="0" fontId="14" fillId="0" borderId="13" xfId="8" applyFont="1" applyBorder="1" applyAlignment="1">
      <alignment vertical="top" wrapText="1"/>
    </xf>
    <xf numFmtId="0" fontId="14" fillId="0" borderId="15" xfId="8" applyFont="1" applyBorder="1" applyAlignment="1">
      <alignment horizontal="right" vertical="top" wrapText="1"/>
    </xf>
    <xf numFmtId="0" fontId="52" fillId="5" borderId="25" xfId="2" applyFont="1" applyFill="1" applyBorder="1">
      <alignment vertical="center"/>
    </xf>
    <xf numFmtId="0" fontId="52" fillId="6" borderId="21" xfId="2" applyFont="1" applyFill="1" applyBorder="1">
      <alignment vertical="center"/>
    </xf>
    <xf numFmtId="0" fontId="56" fillId="0" borderId="24" xfId="0" applyFont="1" applyBorder="1">
      <alignment vertical="center"/>
    </xf>
    <xf numFmtId="0" fontId="51" fillId="0" borderId="16" xfId="8" applyFont="1" applyBorder="1" applyAlignment="1">
      <alignment horizontal="left" vertical="center" wrapText="1"/>
    </xf>
    <xf numFmtId="0" fontId="51" fillId="0" borderId="17" xfId="8" applyFont="1" applyBorder="1" applyAlignment="1">
      <alignment horizontal="left" vertical="center"/>
    </xf>
    <xf numFmtId="0" fontId="51" fillId="0" borderId="18" xfId="8" applyFont="1" applyBorder="1" applyAlignment="1">
      <alignment horizontal="left" vertical="center"/>
    </xf>
    <xf numFmtId="0" fontId="51" fillId="0" borderId="24" xfId="8" applyFont="1" applyBorder="1" applyAlignment="1">
      <alignment horizontal="left" vertical="center"/>
    </xf>
    <xf numFmtId="0" fontId="51" fillId="0" borderId="0" xfId="8" applyFont="1" applyAlignment="1">
      <alignment horizontal="left" vertical="center"/>
    </xf>
    <xf numFmtId="0" fontId="51" fillId="0" borderId="23" xfId="8" applyFont="1" applyBorder="1" applyAlignment="1">
      <alignment horizontal="left" vertical="center"/>
    </xf>
    <xf numFmtId="0" fontId="51" fillId="0" borderId="13" xfId="8" applyFont="1" applyBorder="1" applyAlignment="1">
      <alignment horizontal="left" vertical="center"/>
    </xf>
    <xf numFmtId="0" fontId="51" fillId="0" borderId="14" xfId="8" applyFont="1" applyBorder="1" applyAlignment="1">
      <alignment horizontal="left" vertical="center"/>
    </xf>
    <xf numFmtId="0" fontId="51" fillId="0" borderId="15" xfId="8" applyFont="1" applyBorder="1" applyAlignment="1">
      <alignment horizontal="left" vertical="center"/>
    </xf>
    <xf numFmtId="0" fontId="17" fillId="2" borderId="96" xfId="8" applyFont="1" applyFill="1" applyBorder="1" applyAlignment="1">
      <alignment horizontal="center" vertical="center"/>
    </xf>
    <xf numFmtId="0" fontId="17" fillId="2" borderId="25" xfId="8" applyFont="1" applyFill="1" applyBorder="1" applyAlignment="1">
      <alignment horizontal="center" vertical="center"/>
    </xf>
    <xf numFmtId="0" fontId="17" fillId="2" borderId="97" xfId="8" applyFont="1" applyFill="1" applyBorder="1" applyAlignment="1">
      <alignment horizontal="center" vertical="center"/>
    </xf>
    <xf numFmtId="0" fontId="17" fillId="2" borderId="11" xfId="8" applyFont="1" applyFill="1" applyBorder="1" applyAlignment="1">
      <alignment horizontal="center" vertical="center"/>
    </xf>
    <xf numFmtId="0" fontId="49" fillId="0" borderId="0" xfId="8" applyFont="1" applyAlignment="1">
      <alignment vertical="center" shrinkToFit="1"/>
    </xf>
    <xf numFmtId="0" fontId="50" fillId="0" borderId="0" xfId="8" applyFont="1" applyAlignment="1">
      <alignment vertical="center" shrinkToFit="1"/>
    </xf>
    <xf numFmtId="0" fontId="50" fillId="0" borderId="23" xfId="8" applyFont="1" applyBorder="1" applyAlignment="1">
      <alignment vertical="center" shrinkToFit="1"/>
    </xf>
    <xf numFmtId="0" fontId="57" fillId="0" borderId="0" xfId="0" applyFont="1" applyAlignment="1">
      <alignment horizontal="left" vertical="center" wrapText="1" shrinkToFit="1"/>
    </xf>
    <xf numFmtId="0" fontId="57" fillId="0" borderId="23" xfId="0" applyFont="1" applyBorder="1" applyAlignment="1">
      <alignment horizontal="left" vertical="center" wrapText="1" shrinkToFit="1"/>
    </xf>
    <xf numFmtId="0" fontId="17" fillId="0" borderId="7" xfId="8" applyFont="1" applyBorder="1" applyAlignment="1">
      <alignment horizontal="center" vertical="center"/>
    </xf>
    <xf numFmtId="0" fontId="17" fillId="0" borderId="10" xfId="8" applyFont="1" applyBorder="1" applyAlignment="1">
      <alignment horizontal="center" vertical="center"/>
    </xf>
    <xf numFmtId="0" fontId="14" fillId="0" borderId="8" xfId="8" applyFont="1" applyBorder="1" applyAlignment="1">
      <alignment horizontal="left" vertical="center"/>
    </xf>
    <xf numFmtId="0" fontId="14" fillId="0" borderId="9" xfId="8" applyFont="1" applyBorder="1" applyAlignment="1">
      <alignment horizontal="left" vertical="center"/>
    </xf>
    <xf numFmtId="0" fontId="14" fillId="0" borderId="10" xfId="8" applyFont="1" applyBorder="1" applyAlignment="1">
      <alignment horizontal="left" vertical="center"/>
    </xf>
    <xf numFmtId="0" fontId="14" fillId="0" borderId="12" xfId="8" applyFont="1" applyBorder="1" applyAlignment="1">
      <alignment horizontal="left" vertical="center"/>
    </xf>
    <xf numFmtId="0" fontId="17" fillId="2" borderId="94" xfId="8" applyFont="1" applyFill="1" applyBorder="1" applyAlignment="1">
      <alignment horizontal="center" vertical="center"/>
    </xf>
    <xf numFmtId="0" fontId="17" fillId="2" borderId="5" xfId="8" applyFont="1" applyFill="1" applyBorder="1" applyAlignment="1">
      <alignment horizontal="center" vertical="center"/>
    </xf>
    <xf numFmtId="0" fontId="17" fillId="0" borderId="2" xfId="8" applyFont="1" applyBorder="1" applyAlignment="1">
      <alignment horizontal="center" vertical="center"/>
    </xf>
    <xf numFmtId="0" fontId="17" fillId="0" borderId="3" xfId="8" applyFont="1" applyBorder="1" applyAlignment="1">
      <alignment horizontal="center" vertical="center"/>
    </xf>
    <xf numFmtId="0" fontId="17" fillId="0" borderId="6" xfId="8" applyFont="1" applyBorder="1" applyAlignment="1">
      <alignment horizontal="center" vertical="center"/>
    </xf>
    <xf numFmtId="0" fontId="17" fillId="0" borderId="39" xfId="8" applyFont="1" applyBorder="1" applyAlignment="1">
      <alignment horizontal="center" vertical="center"/>
    </xf>
    <xf numFmtId="0" fontId="17" fillId="0" borderId="21" xfId="8" applyFont="1" applyBorder="1" applyAlignment="1">
      <alignment horizontal="center" vertical="center"/>
    </xf>
    <xf numFmtId="0" fontId="14" fillId="0" borderId="19" xfId="8" applyFont="1" applyBorder="1" applyAlignment="1">
      <alignment horizontal="left" vertical="center"/>
    </xf>
    <xf numFmtId="0" fontId="14" fillId="0" borderId="20" xfId="8" applyFont="1" applyBorder="1" applyAlignment="1">
      <alignment horizontal="left" vertical="center"/>
    </xf>
    <xf numFmtId="0" fontId="14" fillId="0" borderId="21" xfId="8" applyFont="1" applyBorder="1" applyAlignment="1">
      <alignment horizontal="left" vertical="center"/>
    </xf>
    <xf numFmtId="0" fontId="14" fillId="0" borderId="95" xfId="8" applyFont="1" applyBorder="1" applyAlignment="1">
      <alignment horizontal="left" vertical="center"/>
    </xf>
    <xf numFmtId="0" fontId="17" fillId="2" borderId="7" xfId="8" applyFont="1" applyFill="1" applyBorder="1" applyAlignment="1">
      <alignment horizontal="center" vertical="center" shrinkToFit="1"/>
    </xf>
    <xf numFmtId="0" fontId="17" fillId="2" borderId="10" xfId="8" applyFont="1" applyFill="1" applyBorder="1" applyAlignment="1">
      <alignment horizontal="center" vertical="center" shrinkToFit="1"/>
    </xf>
    <xf numFmtId="0" fontId="14" fillId="0" borderId="8" xfId="8" applyFont="1" applyBorder="1" applyAlignment="1">
      <alignment horizontal="left" vertical="center" shrinkToFit="1"/>
    </xf>
    <xf numFmtId="0" fontId="14" fillId="0" borderId="9" xfId="8" applyFont="1" applyBorder="1" applyAlignment="1">
      <alignment horizontal="left" vertical="center" shrinkToFit="1"/>
    </xf>
    <xf numFmtId="0" fontId="14" fillId="0" borderId="10" xfId="8" applyFont="1" applyBorder="1" applyAlignment="1">
      <alignment horizontal="left" vertical="center" shrinkToFit="1"/>
    </xf>
    <xf numFmtId="0" fontId="22" fillId="0" borderId="8" xfId="8" applyFont="1" applyBorder="1" applyAlignment="1">
      <alignment horizontal="center" vertical="center" shrinkToFit="1"/>
    </xf>
    <xf numFmtId="0" fontId="22" fillId="0" borderId="12" xfId="8" applyFont="1" applyBorder="1" applyAlignment="1">
      <alignment horizontal="center" vertical="center" shrinkToFit="1"/>
    </xf>
    <xf numFmtId="0" fontId="14" fillId="0" borderId="16" xfId="8" applyFont="1" applyBorder="1" applyAlignment="1">
      <alignment vertical="center" shrinkToFit="1"/>
    </xf>
    <xf numFmtId="0" fontId="9" fillId="0" borderId="17" xfId="8" applyFont="1" applyBorder="1" applyAlignment="1">
      <alignment vertical="center" shrinkToFit="1"/>
    </xf>
    <xf numFmtId="0" fontId="9" fillId="0" borderId="18" xfId="8" applyFont="1" applyBorder="1" applyAlignment="1">
      <alignment vertical="center" shrinkToFit="1"/>
    </xf>
    <xf numFmtId="0" fontId="14" fillId="0" borderId="13" xfId="8" applyFont="1" applyBorder="1" applyAlignment="1">
      <alignment vertical="center" shrinkToFit="1"/>
    </xf>
    <xf numFmtId="0" fontId="9" fillId="0" borderId="14" xfId="8" applyFont="1" applyBorder="1" applyAlignment="1">
      <alignment vertical="center" shrinkToFit="1"/>
    </xf>
    <xf numFmtId="0" fontId="9" fillId="0" borderId="15" xfId="8" applyFont="1" applyBorder="1" applyAlignment="1">
      <alignment vertical="center" shrinkToFit="1"/>
    </xf>
    <xf numFmtId="0" fontId="17" fillId="2" borderId="1" xfId="8" applyFont="1" applyFill="1" applyBorder="1" applyAlignment="1">
      <alignment horizontal="center" vertical="center"/>
    </xf>
    <xf numFmtId="0" fontId="17" fillId="2" borderId="4" xfId="8" applyFont="1" applyFill="1" applyBorder="1" applyAlignment="1">
      <alignment horizontal="center" vertical="center"/>
    </xf>
    <xf numFmtId="0" fontId="17" fillId="2" borderId="7" xfId="8" applyFont="1" applyFill="1" applyBorder="1" applyAlignment="1">
      <alignment horizontal="center" vertical="center"/>
    </xf>
    <xf numFmtId="0" fontId="17" fillId="2" borderId="10" xfId="8" applyFont="1" applyFill="1" applyBorder="1" applyAlignment="1">
      <alignment horizontal="center" vertical="center"/>
    </xf>
    <xf numFmtId="0" fontId="17" fillId="2" borderId="2" xfId="8" applyFont="1" applyFill="1" applyBorder="1" applyAlignment="1">
      <alignment horizontal="center" vertical="center"/>
    </xf>
    <xf numFmtId="0" fontId="17" fillId="2" borderId="3" xfId="8" applyFont="1" applyFill="1" applyBorder="1" applyAlignment="1">
      <alignment horizontal="center" vertical="center"/>
    </xf>
    <xf numFmtId="0" fontId="17" fillId="2" borderId="6" xfId="8" applyFont="1" applyFill="1" applyBorder="1" applyAlignment="1">
      <alignment horizontal="center" vertical="center"/>
    </xf>
    <xf numFmtId="0" fontId="17" fillId="2" borderId="1" xfId="8" applyFont="1" applyFill="1" applyBorder="1" applyAlignment="1">
      <alignment horizontal="center" vertical="center" wrapText="1" shrinkToFit="1"/>
    </xf>
    <xf numFmtId="0" fontId="17" fillId="2" borderId="4" xfId="8" applyFont="1" applyFill="1" applyBorder="1" applyAlignment="1">
      <alignment horizontal="center" vertical="center" shrinkToFit="1"/>
    </xf>
    <xf numFmtId="0" fontId="22" fillId="0" borderId="2" xfId="8" applyFont="1" applyBorder="1" applyAlignment="1">
      <alignment horizontal="center" vertical="center" shrinkToFit="1"/>
    </xf>
    <xf numFmtId="0" fontId="9" fillId="0" borderId="3" xfId="8" applyFont="1" applyBorder="1" applyAlignment="1">
      <alignment horizontal="center" vertical="center" shrinkToFit="1"/>
    </xf>
    <xf numFmtId="0" fontId="22" fillId="0" borderId="2" xfId="8" applyFont="1" applyBorder="1" applyAlignment="1">
      <alignment horizontal="left" vertical="center"/>
    </xf>
    <xf numFmtId="0" fontId="22" fillId="0" borderId="3" xfId="8" applyFont="1" applyBorder="1" applyAlignment="1">
      <alignment horizontal="left" vertical="center"/>
    </xf>
    <xf numFmtId="0" fontId="22" fillId="0" borderId="4" xfId="8" applyFont="1" applyBorder="1" applyAlignment="1">
      <alignment horizontal="left" vertical="center"/>
    </xf>
    <xf numFmtId="0" fontId="22" fillId="0" borderId="6" xfId="8" applyFont="1" applyBorder="1" applyAlignment="1">
      <alignment horizontal="center" vertical="center" shrinkToFit="1"/>
    </xf>
    <xf numFmtId="0" fontId="6" fillId="0" borderId="8" xfId="8" applyFont="1" applyBorder="1" applyAlignment="1">
      <alignment horizontal="left" vertical="center" wrapText="1"/>
    </xf>
    <xf numFmtId="0" fontId="6" fillId="0" borderId="9" xfId="8" applyFont="1" applyBorder="1" applyAlignment="1">
      <alignment horizontal="left" vertical="center"/>
    </xf>
    <xf numFmtId="0" fontId="6" fillId="0" borderId="10" xfId="8" applyFont="1" applyBorder="1" applyAlignment="1">
      <alignment horizontal="left" vertical="center"/>
    </xf>
    <xf numFmtId="0" fontId="10" fillId="0" borderId="8" xfId="8" applyFont="1" applyBorder="1" applyAlignment="1">
      <alignment horizontal="left" vertical="center"/>
    </xf>
    <xf numFmtId="0" fontId="10" fillId="0" borderId="12" xfId="8" applyFont="1" applyBorder="1" applyAlignment="1">
      <alignment horizontal="left" vertical="center"/>
    </xf>
    <xf numFmtId="0" fontId="22" fillId="0" borderId="2" xfId="8" applyFont="1" applyBorder="1" applyAlignment="1">
      <alignment horizontal="left" vertical="center" shrinkToFit="1"/>
    </xf>
    <xf numFmtId="0" fontId="22" fillId="0" borderId="3" xfId="8" applyFont="1" applyBorder="1" applyAlignment="1">
      <alignment horizontal="left" vertical="center" shrinkToFit="1"/>
    </xf>
    <xf numFmtId="0" fontId="22" fillId="0" borderId="4" xfId="8" applyFont="1" applyBorder="1" applyAlignment="1">
      <alignment horizontal="left" vertical="center" shrinkToFit="1"/>
    </xf>
    <xf numFmtId="0" fontId="10" fillId="0" borderId="2" xfId="8" applyFont="1" applyBorder="1" applyAlignment="1">
      <alignment horizontal="left" vertical="center"/>
    </xf>
    <xf numFmtId="0" fontId="10" fillId="0" borderId="3" xfId="8" applyFont="1" applyBorder="1" applyAlignment="1">
      <alignment horizontal="left" vertical="center"/>
    </xf>
    <xf numFmtId="0" fontId="10" fillId="0" borderId="4" xfId="8" applyFont="1" applyBorder="1" applyAlignment="1">
      <alignment horizontal="left" vertical="center"/>
    </xf>
    <xf numFmtId="0" fontId="10" fillId="0" borderId="6" xfId="8" applyFont="1" applyBorder="1" applyAlignment="1">
      <alignment horizontal="left" vertical="center"/>
    </xf>
    <xf numFmtId="0" fontId="10" fillId="4" borderId="8" xfId="8" applyFont="1" applyFill="1" applyBorder="1" applyAlignment="1">
      <alignment horizontal="left" vertical="center"/>
    </xf>
    <xf numFmtId="0" fontId="10" fillId="4" borderId="9" xfId="8" applyFont="1" applyFill="1" applyBorder="1" applyAlignment="1">
      <alignment horizontal="left" vertical="center"/>
    </xf>
    <xf numFmtId="0" fontId="10" fillId="4" borderId="10" xfId="8" applyFont="1" applyFill="1" applyBorder="1" applyAlignment="1">
      <alignment horizontal="left" vertical="center"/>
    </xf>
    <xf numFmtId="0" fontId="17" fillId="2" borderId="1" xfId="8" applyFont="1" applyFill="1" applyBorder="1" applyAlignment="1">
      <alignment horizontal="center" vertical="center" wrapText="1"/>
    </xf>
    <xf numFmtId="0" fontId="22" fillId="0" borderId="0" xfId="8" applyFont="1" applyAlignment="1">
      <alignment horizontal="right" vertical="center"/>
    </xf>
    <xf numFmtId="0" fontId="45" fillId="0" borderId="0" xfId="8" applyFont="1" applyAlignment="1">
      <alignment horizontal="center" vertical="center"/>
    </xf>
    <xf numFmtId="0" fontId="21" fillId="0" borderId="22" xfId="2" applyFont="1" applyBorder="1" applyAlignment="1">
      <alignment horizontal="left" vertical="top" wrapText="1"/>
    </xf>
    <xf numFmtId="0" fontId="21" fillId="0" borderId="0" xfId="2" applyFont="1" applyAlignment="1">
      <alignment horizontal="left" vertical="top" wrapText="1"/>
    </xf>
    <xf numFmtId="0" fontId="21" fillId="0" borderId="33" xfId="2" applyFont="1" applyBorder="1" applyAlignment="1">
      <alignment horizontal="left" vertical="top" wrapText="1"/>
    </xf>
    <xf numFmtId="181" fontId="20" fillId="0" borderId="87" xfId="7" applyNumberFormat="1" applyFont="1" applyBorder="1" applyAlignment="1">
      <alignment vertical="center" shrinkToFit="1"/>
    </xf>
    <xf numFmtId="181" fontId="20" fillId="0" borderId="32" xfId="7" applyNumberFormat="1" applyFont="1" applyBorder="1" applyAlignment="1">
      <alignment vertical="center" shrinkToFit="1"/>
    </xf>
    <xf numFmtId="181" fontId="20" fillId="0" borderId="88" xfId="7" applyNumberFormat="1" applyFont="1" applyBorder="1" applyAlignment="1">
      <alignment vertical="center" shrinkToFit="1"/>
    </xf>
    <xf numFmtId="181" fontId="20" fillId="0" borderId="33" xfId="7" applyNumberFormat="1" applyFont="1" applyBorder="1" applyAlignment="1">
      <alignment vertical="center" shrinkToFit="1"/>
    </xf>
    <xf numFmtId="181" fontId="20" fillId="0" borderId="89" xfId="7" applyNumberFormat="1" applyFont="1" applyBorder="1" applyAlignment="1">
      <alignment vertical="center" shrinkToFit="1"/>
    </xf>
    <xf numFmtId="181" fontId="20" fillId="0" borderId="34" xfId="7" applyNumberFormat="1" applyFont="1" applyBorder="1" applyAlignment="1">
      <alignment vertical="center" shrinkToFit="1"/>
    </xf>
    <xf numFmtId="0" fontId="21" fillId="5" borderId="26" xfId="2" applyFont="1" applyFill="1" applyBorder="1">
      <alignment vertical="center"/>
    </xf>
    <xf numFmtId="0" fontId="21" fillId="5" borderId="90" xfId="2" applyFont="1" applyFill="1" applyBorder="1">
      <alignment vertical="center"/>
    </xf>
    <xf numFmtId="0" fontId="21" fillId="5" borderId="22" xfId="2" applyFont="1" applyFill="1" applyBorder="1">
      <alignment vertical="center"/>
    </xf>
    <xf numFmtId="0" fontId="21" fillId="5" borderId="91" xfId="2" applyFont="1" applyFill="1" applyBorder="1">
      <alignment vertical="center"/>
    </xf>
    <xf numFmtId="0" fontId="21" fillId="5" borderId="28" xfId="2" applyFont="1" applyFill="1" applyBorder="1">
      <alignment vertical="center"/>
    </xf>
    <xf numFmtId="0" fontId="21" fillId="5" borderId="92" xfId="2" applyFont="1" applyFill="1" applyBorder="1">
      <alignment vertical="center"/>
    </xf>
    <xf numFmtId="181" fontId="20" fillId="0" borderId="84" xfId="7" applyNumberFormat="1" applyFont="1" applyBorder="1" applyAlignment="1">
      <alignment vertical="center" shrinkToFit="1"/>
    </xf>
    <xf numFmtId="181" fontId="20" fillId="0" borderId="50" xfId="7" applyNumberFormat="1" applyFont="1" applyBorder="1" applyAlignment="1">
      <alignment vertical="center" shrinkToFit="1"/>
    </xf>
    <xf numFmtId="181" fontId="20" fillId="0" borderId="85" xfId="7" applyNumberFormat="1" applyFont="1" applyBorder="1" applyAlignment="1">
      <alignment vertical="center" shrinkToFit="1"/>
    </xf>
    <xf numFmtId="181" fontId="20" fillId="0" borderId="47" xfId="7" applyNumberFormat="1" applyFont="1" applyBorder="1" applyAlignment="1">
      <alignment vertical="center" shrinkToFit="1"/>
    </xf>
    <xf numFmtId="181" fontId="20" fillId="0" borderId="86" xfId="7" applyNumberFormat="1" applyFont="1" applyBorder="1" applyAlignment="1">
      <alignment vertical="center" shrinkToFit="1"/>
    </xf>
    <xf numFmtId="181" fontId="20" fillId="0" borderId="44" xfId="7" applyNumberFormat="1" applyFont="1" applyBorder="1" applyAlignment="1">
      <alignment vertical="center" shrinkToFit="1"/>
    </xf>
    <xf numFmtId="0" fontId="21" fillId="5" borderId="25" xfId="2" applyFont="1" applyFill="1" applyBorder="1" applyAlignment="1">
      <alignment horizontal="left" vertical="center" shrinkToFit="1"/>
    </xf>
    <xf numFmtId="0" fontId="21" fillId="5" borderId="79" xfId="2" applyFont="1" applyFill="1" applyBorder="1" applyAlignment="1">
      <alignment horizontal="left" vertical="center" shrinkToFit="1"/>
    </xf>
    <xf numFmtId="181" fontId="20" fillId="0" borderId="83" xfId="7" applyNumberFormat="1" applyFont="1" applyBorder="1" applyAlignment="1">
      <alignment vertical="center" shrinkToFit="1"/>
    </xf>
    <xf numFmtId="181" fontId="20" fillId="0" borderId="21" xfId="7" applyNumberFormat="1" applyFont="1" applyBorder="1" applyAlignment="1">
      <alignment vertical="center" shrinkToFit="1"/>
    </xf>
    <xf numFmtId="0" fontId="19" fillId="5" borderId="19" xfId="2" applyFont="1" applyFill="1" applyBorder="1" applyAlignment="1">
      <alignment horizontal="left" vertical="center" wrapText="1"/>
    </xf>
    <xf numFmtId="0" fontId="19" fillId="5" borderId="20" xfId="2" applyFont="1" applyFill="1" applyBorder="1" applyAlignment="1">
      <alignment horizontal="left" vertical="center" wrapText="1"/>
    </xf>
    <xf numFmtId="0" fontId="19" fillId="5" borderId="21" xfId="2" applyFont="1" applyFill="1" applyBorder="1" applyAlignment="1">
      <alignment horizontal="left" vertical="center" wrapText="1"/>
    </xf>
    <xf numFmtId="0" fontId="21" fillId="5" borderId="40" xfId="2" applyFont="1" applyFill="1" applyBorder="1" applyAlignment="1">
      <alignment horizontal="left" vertical="center" shrinkToFit="1"/>
    </xf>
    <xf numFmtId="0" fontId="21" fillId="5" borderId="80" xfId="2" applyFont="1" applyFill="1" applyBorder="1" applyAlignment="1">
      <alignment horizontal="left" vertical="center" shrinkToFit="1"/>
    </xf>
    <xf numFmtId="0" fontId="21" fillId="5" borderId="42" xfId="2" applyFont="1" applyFill="1" applyBorder="1" applyAlignment="1">
      <alignment horizontal="left" vertical="center"/>
    </xf>
    <xf numFmtId="0" fontId="21" fillId="5" borderId="68" xfId="2" applyFont="1" applyFill="1" applyBorder="1" applyAlignment="1">
      <alignment horizontal="left" vertical="center"/>
    </xf>
    <xf numFmtId="0" fontId="16" fillId="0" borderId="0" xfId="2" applyFont="1" applyAlignment="1">
      <alignment horizontal="center" vertical="center"/>
    </xf>
    <xf numFmtId="0" fontId="52" fillId="5" borderId="25" xfId="2" applyFont="1" applyFill="1" applyBorder="1" applyAlignment="1">
      <alignment vertical="center" wrapText="1"/>
    </xf>
    <xf numFmtId="0" fontId="53" fillId="6" borderId="25" xfId="2" applyFont="1" applyFill="1" applyBorder="1" applyAlignment="1">
      <alignment vertical="center" wrapText="1"/>
    </xf>
    <xf numFmtId="0" fontId="52" fillId="5" borderId="25" xfId="2" applyFont="1" applyFill="1" applyBorder="1">
      <alignment vertical="center"/>
    </xf>
    <xf numFmtId="38" fontId="53" fillId="6" borderId="25" xfId="3" applyFont="1" applyFill="1" applyBorder="1" applyAlignment="1">
      <alignment vertical="center" shrinkToFit="1"/>
    </xf>
    <xf numFmtId="0" fontId="19" fillId="6" borderId="25" xfId="2" applyFont="1" applyFill="1" applyBorder="1" applyAlignment="1">
      <alignment vertical="center" shrinkToFit="1"/>
    </xf>
    <xf numFmtId="38" fontId="54" fillId="6" borderId="25" xfId="3" applyFont="1" applyFill="1" applyBorder="1" applyAlignment="1">
      <alignment vertical="center"/>
    </xf>
    <xf numFmtId="38" fontId="54" fillId="6" borderId="19" xfId="3" applyFont="1" applyFill="1" applyBorder="1" applyAlignment="1">
      <alignment vertical="center"/>
    </xf>
    <xf numFmtId="0" fontId="52" fillId="6" borderId="21" xfId="2" applyFont="1" applyFill="1" applyBorder="1" applyAlignment="1">
      <alignment vertical="center" wrapText="1"/>
    </xf>
    <xf numFmtId="0" fontId="52" fillId="6" borderId="25" xfId="2" applyFont="1" applyFill="1" applyBorder="1" applyAlignment="1">
      <alignment vertical="center" wrapText="1"/>
    </xf>
    <xf numFmtId="0" fontId="20" fillId="6" borderId="25" xfId="2" applyFont="1" applyFill="1" applyBorder="1" applyAlignment="1">
      <alignment horizontal="center" vertical="center"/>
    </xf>
    <xf numFmtId="0" fontId="52" fillId="5" borderId="25" xfId="2" applyFont="1" applyFill="1" applyBorder="1" applyAlignment="1">
      <alignment horizontal="left" vertical="center"/>
    </xf>
    <xf numFmtId="0" fontId="19" fillId="6" borderId="25" xfId="2" applyFont="1" applyFill="1" applyBorder="1" applyAlignment="1">
      <alignment horizontal="left" vertical="center" wrapText="1"/>
    </xf>
    <xf numFmtId="0" fontId="19" fillId="6" borderId="25" xfId="2" applyFont="1" applyFill="1" applyBorder="1" applyAlignment="1">
      <alignment horizontal="left" vertical="center"/>
    </xf>
    <xf numFmtId="0" fontId="53" fillId="6" borderId="25" xfId="2" applyFont="1" applyFill="1" applyBorder="1" applyAlignment="1">
      <alignment vertical="center" shrinkToFit="1"/>
    </xf>
    <xf numFmtId="0" fontId="53" fillId="6" borderId="40" xfId="2" applyFont="1" applyFill="1" applyBorder="1" applyAlignment="1">
      <alignment horizontal="left" vertical="center" shrinkToFit="1"/>
    </xf>
    <xf numFmtId="38" fontId="54" fillId="6" borderId="40" xfId="3" applyFont="1" applyFill="1" applyBorder="1" applyAlignment="1">
      <alignment vertical="center"/>
    </xf>
    <xf numFmtId="0" fontId="52" fillId="5" borderId="25" xfId="2" applyFont="1" applyFill="1" applyBorder="1" applyAlignment="1">
      <alignment horizontal="center" vertical="center"/>
    </xf>
    <xf numFmtId="0" fontId="52" fillId="5" borderId="25" xfId="2" applyFont="1" applyFill="1" applyBorder="1" applyAlignment="1">
      <alignment horizontal="center" vertical="center" textRotation="255"/>
    </xf>
    <xf numFmtId="0" fontId="53" fillId="6" borderId="41" xfId="2" applyFont="1" applyFill="1" applyBorder="1" applyAlignment="1">
      <alignment horizontal="left" vertical="center" shrinkToFit="1"/>
    </xf>
    <xf numFmtId="38" fontId="54" fillId="6" borderId="41" xfId="3" applyFont="1" applyFill="1" applyBorder="1" applyAlignment="1">
      <alignment vertical="center"/>
    </xf>
    <xf numFmtId="0" fontId="53" fillId="6" borderId="25" xfId="2" applyFont="1" applyFill="1" applyBorder="1" applyAlignment="1">
      <alignment horizontal="center" vertical="center"/>
    </xf>
    <xf numFmtId="0" fontId="53" fillId="6" borderId="25" xfId="2" applyFont="1" applyFill="1" applyBorder="1" applyAlignment="1">
      <alignment horizontal="left" vertical="center"/>
    </xf>
    <xf numFmtId="0" fontId="53" fillId="6" borderId="29" xfId="2" applyFont="1" applyFill="1" applyBorder="1" applyAlignment="1">
      <alignment horizontal="left" vertical="center" shrinkToFit="1"/>
    </xf>
    <xf numFmtId="177" fontId="20" fillId="0" borderId="46" xfId="3" applyNumberFormat="1" applyFont="1" applyBorder="1" applyAlignment="1">
      <alignment vertical="center" wrapText="1"/>
    </xf>
    <xf numFmtId="177" fontId="20" fillId="0" borderId="47" xfId="3" applyNumberFormat="1" applyFont="1" applyBorder="1" applyAlignment="1">
      <alignment vertical="center" wrapText="1"/>
    </xf>
    <xf numFmtId="177" fontId="20" fillId="0" borderId="46" xfId="3" applyNumberFormat="1" applyFont="1" applyBorder="1" applyAlignment="1">
      <alignment vertical="center"/>
    </xf>
    <xf numFmtId="177" fontId="20" fillId="0" borderId="47" xfId="3" applyNumberFormat="1" applyFont="1" applyBorder="1" applyAlignment="1">
      <alignment vertical="center"/>
    </xf>
    <xf numFmtId="177" fontId="20" fillId="0" borderId="48" xfId="3" applyNumberFormat="1" applyFont="1" applyBorder="1" applyAlignment="1">
      <alignment vertical="center"/>
    </xf>
    <xf numFmtId="0" fontId="21" fillId="5" borderId="40" xfId="2" applyFont="1" applyFill="1" applyBorder="1" applyAlignment="1">
      <alignment horizontal="left" vertical="center"/>
    </xf>
    <xf numFmtId="177" fontId="20" fillId="0" borderId="43" xfId="3" applyNumberFormat="1" applyFont="1" applyBorder="1" applyAlignment="1">
      <alignment vertical="center" wrapText="1"/>
    </xf>
    <xf numFmtId="177" fontId="20" fillId="0" borderId="44" xfId="3" applyNumberFormat="1" applyFont="1" applyBorder="1" applyAlignment="1">
      <alignment vertical="center" wrapText="1"/>
    </xf>
    <xf numFmtId="177" fontId="20" fillId="0" borderId="43" xfId="3" applyNumberFormat="1" applyFont="1" applyBorder="1" applyAlignment="1">
      <alignment vertical="center"/>
    </xf>
    <xf numFmtId="177" fontId="20" fillId="0" borderId="44" xfId="3" applyNumberFormat="1" applyFont="1" applyBorder="1" applyAlignment="1">
      <alignment vertical="center"/>
    </xf>
    <xf numFmtId="177" fontId="20" fillId="0" borderId="45" xfId="3" applyNumberFormat="1" applyFont="1" applyBorder="1" applyAlignment="1">
      <alignment vertical="center"/>
    </xf>
    <xf numFmtId="0" fontId="21" fillId="5" borderId="41" xfId="2" applyFont="1" applyFill="1" applyBorder="1" applyAlignment="1">
      <alignment horizontal="left" vertical="center"/>
    </xf>
    <xf numFmtId="0" fontId="21" fillId="5" borderId="55" xfId="2" applyFont="1" applyFill="1" applyBorder="1" applyAlignment="1">
      <alignment horizontal="left" vertical="center"/>
    </xf>
    <xf numFmtId="0" fontId="21" fillId="5" borderId="82" xfId="2" applyFont="1" applyFill="1" applyBorder="1" applyAlignment="1">
      <alignment horizontal="left" vertical="center"/>
    </xf>
    <xf numFmtId="0" fontId="21" fillId="5" borderId="81" xfId="2" applyFont="1" applyFill="1" applyBorder="1" applyAlignment="1">
      <alignment horizontal="left" vertical="center"/>
    </xf>
    <xf numFmtId="181" fontId="20" fillId="0" borderId="46" xfId="7" applyNumberFormat="1" applyFont="1" applyBorder="1" applyAlignment="1">
      <alignment vertical="center" shrinkToFit="1"/>
    </xf>
    <xf numFmtId="177" fontId="20" fillId="0" borderId="83" xfId="9" applyNumberFormat="1" applyFont="1" applyBorder="1" applyAlignment="1">
      <alignment vertical="center" shrinkToFit="1"/>
    </xf>
    <xf numFmtId="177" fontId="20" fillId="0" borderId="21" xfId="9" applyNumberFormat="1" applyFont="1" applyBorder="1" applyAlignment="1">
      <alignment vertical="center" shrinkToFit="1"/>
    </xf>
    <xf numFmtId="0" fontId="53" fillId="6" borderId="42" xfId="2" applyFont="1" applyFill="1" applyBorder="1" applyAlignment="1">
      <alignment horizontal="left" vertical="center" shrinkToFit="1"/>
    </xf>
    <xf numFmtId="38" fontId="54" fillId="6" borderId="42" xfId="3" applyFont="1" applyFill="1" applyBorder="1" applyAlignment="1">
      <alignment vertical="center"/>
    </xf>
    <xf numFmtId="0" fontId="21" fillId="0" borderId="28" xfId="2" applyFont="1" applyBorder="1" applyAlignment="1">
      <alignment horizontal="left" vertical="center" wrapText="1"/>
    </xf>
    <xf numFmtId="0" fontId="21" fillId="0" borderId="31" xfId="2" applyFont="1" applyBorder="1" applyAlignment="1">
      <alignment horizontal="left" vertical="center" wrapText="1"/>
    </xf>
    <xf numFmtId="0" fontId="21" fillId="0" borderId="34" xfId="2" applyFont="1" applyBorder="1" applyAlignment="1">
      <alignment horizontal="left" vertical="center" wrapText="1"/>
    </xf>
    <xf numFmtId="0" fontId="21" fillId="0" borderId="22" xfId="2" applyFont="1" applyBorder="1" applyAlignment="1">
      <alignment horizontal="left" vertical="center" wrapText="1"/>
    </xf>
    <xf numFmtId="0" fontId="21" fillId="0" borderId="0" xfId="2" applyFont="1" applyAlignment="1">
      <alignment horizontal="left" vertical="center" wrapText="1"/>
    </xf>
    <xf numFmtId="0" fontId="21" fillId="0" borderId="33" xfId="2" applyFont="1" applyBorder="1" applyAlignment="1">
      <alignment horizontal="left" vertical="center" wrapText="1"/>
    </xf>
    <xf numFmtId="0" fontId="19" fillId="5" borderId="19" xfId="2" applyFont="1" applyFill="1" applyBorder="1" applyAlignment="1">
      <alignment horizontal="center" vertical="center"/>
    </xf>
    <xf numFmtId="0" fontId="19" fillId="5" borderId="21" xfId="2" applyFont="1" applyFill="1" applyBorder="1" applyAlignment="1">
      <alignment horizontal="center" vertical="center"/>
    </xf>
    <xf numFmtId="0" fontId="18" fillId="0" borderId="0" xfId="2" applyFont="1" applyAlignment="1">
      <alignment horizontal="left" vertical="center"/>
    </xf>
    <xf numFmtId="0" fontId="34" fillId="5" borderId="19" xfId="2" applyFont="1" applyFill="1" applyBorder="1" applyAlignment="1">
      <alignment horizontal="center" vertical="center"/>
    </xf>
    <xf numFmtId="0" fontId="34" fillId="5" borderId="20" xfId="2" applyFont="1" applyFill="1" applyBorder="1" applyAlignment="1">
      <alignment horizontal="center" vertical="center"/>
    </xf>
    <xf numFmtId="0" fontId="34" fillId="5" borderId="21" xfId="2" applyFont="1" applyFill="1" applyBorder="1" applyAlignment="1">
      <alignment horizontal="center" vertical="center"/>
    </xf>
    <xf numFmtId="0" fontId="21" fillId="0" borderId="64" xfId="2" applyFont="1" applyBorder="1" applyAlignment="1">
      <alignment horizontal="center" vertical="center"/>
    </xf>
    <xf numFmtId="0" fontId="21" fillId="0" borderId="65" xfId="2" applyFont="1" applyBorder="1" applyAlignment="1">
      <alignment horizontal="center" vertical="center"/>
    </xf>
    <xf numFmtId="0" fontId="19" fillId="0" borderId="46" xfId="2" applyFont="1" applyBorder="1">
      <alignment vertical="center"/>
    </xf>
    <xf numFmtId="0" fontId="19" fillId="0" borderId="47" xfId="2" applyFont="1" applyBorder="1">
      <alignment vertical="center"/>
    </xf>
    <xf numFmtId="0" fontId="19" fillId="0" borderId="49" xfId="2" applyFont="1" applyBorder="1">
      <alignment vertical="center"/>
    </xf>
    <xf numFmtId="0" fontId="19" fillId="0" borderId="50" xfId="2" applyFont="1" applyBorder="1">
      <alignment vertical="center"/>
    </xf>
    <xf numFmtId="0" fontId="33" fillId="5" borderId="27" xfId="2" applyFont="1" applyFill="1" applyBorder="1" applyAlignment="1">
      <alignment horizontal="center" vertical="center" wrapText="1"/>
    </xf>
    <xf numFmtId="0" fontId="33" fillId="5" borderId="58" xfId="2" applyFont="1" applyFill="1" applyBorder="1" applyAlignment="1">
      <alignment horizontal="center" vertical="center" wrapText="1"/>
    </xf>
    <xf numFmtId="38" fontId="20" fillId="5" borderId="19" xfId="3" applyFont="1" applyFill="1" applyBorder="1" applyAlignment="1">
      <alignment vertical="center" shrinkToFit="1"/>
    </xf>
    <xf numFmtId="38" fontId="20" fillId="5" borderId="21" xfId="3" applyFont="1" applyFill="1" applyBorder="1" applyAlignment="1">
      <alignment vertical="center" shrinkToFit="1"/>
    </xf>
    <xf numFmtId="38" fontId="20" fillId="0" borderId="61" xfId="3" applyFont="1" applyBorder="1" applyAlignment="1">
      <alignment vertical="center" shrinkToFit="1"/>
    </xf>
    <xf numFmtId="38" fontId="20" fillId="0" borderId="62" xfId="3" applyFont="1" applyBorder="1" applyAlignment="1">
      <alignment vertical="center" shrinkToFit="1"/>
    </xf>
    <xf numFmtId="38" fontId="20" fillId="0" borderId="46" xfId="3" applyFont="1" applyBorder="1" applyAlignment="1">
      <alignment vertical="center" shrinkToFit="1"/>
    </xf>
    <xf numFmtId="38" fontId="20" fillId="0" borderId="47" xfId="3" applyFont="1" applyBorder="1" applyAlignment="1">
      <alignment vertical="center" shrinkToFit="1"/>
    </xf>
    <xf numFmtId="38" fontId="20" fillId="0" borderId="59" xfId="3" applyFont="1" applyBorder="1" applyAlignment="1">
      <alignment vertical="center" shrinkToFit="1"/>
    </xf>
    <xf numFmtId="38" fontId="20" fillId="0" borderId="60" xfId="3" applyFont="1" applyBorder="1" applyAlignment="1">
      <alignment vertical="center" shrinkToFit="1"/>
    </xf>
    <xf numFmtId="0" fontId="33" fillId="5" borderId="22" xfId="2" applyFont="1" applyFill="1" applyBorder="1" applyAlignment="1">
      <alignment horizontal="center" vertical="center" wrapText="1"/>
    </xf>
    <xf numFmtId="0" fontId="33" fillId="5" borderId="33" xfId="2" applyFont="1" applyFill="1" applyBorder="1" applyAlignment="1">
      <alignment horizontal="center" vertical="center" wrapText="1"/>
    </xf>
    <xf numFmtId="0" fontId="33" fillId="5" borderId="56" xfId="2" applyFont="1" applyFill="1" applyBorder="1" applyAlignment="1">
      <alignment horizontal="center" vertical="center" wrapText="1"/>
    </xf>
    <xf numFmtId="0" fontId="33" fillId="5" borderId="57" xfId="2" applyFont="1" applyFill="1" applyBorder="1" applyAlignment="1">
      <alignment horizontal="center" vertical="center" wrapText="1"/>
    </xf>
    <xf numFmtId="0" fontId="19" fillId="5" borderId="26" xfId="2" applyFont="1" applyFill="1" applyBorder="1" applyAlignment="1">
      <alignment horizontal="center" vertical="center" wrapText="1"/>
    </xf>
    <xf numFmtId="0" fontId="19" fillId="5" borderId="22" xfId="2" applyFont="1" applyFill="1" applyBorder="1" applyAlignment="1">
      <alignment horizontal="center" vertical="center"/>
    </xf>
    <xf numFmtId="0" fontId="19" fillId="5" borderId="56" xfId="2" applyFont="1" applyFill="1" applyBorder="1" applyAlignment="1">
      <alignment horizontal="center" vertical="center"/>
    </xf>
    <xf numFmtId="0" fontId="21" fillId="5" borderId="30" xfId="2" applyFont="1" applyFill="1" applyBorder="1" applyAlignment="1">
      <alignment horizontal="center" vertical="center"/>
    </xf>
    <xf numFmtId="0" fontId="21" fillId="5" borderId="34" xfId="2" applyFont="1" applyFill="1" applyBorder="1" applyAlignment="1">
      <alignment horizontal="center" vertical="center"/>
    </xf>
    <xf numFmtId="0" fontId="19" fillId="5" borderId="20" xfId="2" applyFont="1" applyFill="1" applyBorder="1" applyAlignment="1">
      <alignment horizontal="center" vertical="center"/>
    </xf>
    <xf numFmtId="0" fontId="21" fillId="0" borderId="43" xfId="2" applyFont="1" applyBorder="1" applyAlignment="1">
      <alignment horizontal="left" vertical="center" wrapText="1"/>
    </xf>
    <xf numFmtId="0" fontId="21" fillId="0" borderId="45" xfId="2" applyFont="1" applyBorder="1" applyAlignment="1">
      <alignment horizontal="left" vertical="center" wrapText="1"/>
    </xf>
    <xf numFmtId="0" fontId="21" fillId="0" borderId="44" xfId="2" applyFont="1" applyBorder="1" applyAlignment="1">
      <alignment horizontal="left" vertical="center" wrapText="1"/>
    </xf>
    <xf numFmtId="0" fontId="19" fillId="0" borderId="53" xfId="2" applyFont="1" applyBorder="1">
      <alignment vertical="center"/>
    </xf>
    <xf numFmtId="0" fontId="19" fillId="0" borderId="54" xfId="2" applyFont="1" applyBorder="1">
      <alignment vertical="center"/>
    </xf>
    <xf numFmtId="0" fontId="21" fillId="5" borderId="26" xfId="2" applyFont="1" applyFill="1" applyBorder="1" applyAlignment="1">
      <alignment horizontal="center" vertical="center"/>
    </xf>
    <xf numFmtId="0" fontId="21" fillId="5" borderId="32" xfId="2" applyFont="1" applyFill="1" applyBorder="1" applyAlignment="1">
      <alignment horizontal="center" vertical="center"/>
    </xf>
    <xf numFmtId="0" fontId="21" fillId="5" borderId="22" xfId="2" applyFont="1" applyFill="1" applyBorder="1" applyAlignment="1">
      <alignment horizontal="center" vertical="center"/>
    </xf>
    <xf numFmtId="0" fontId="21" fillId="5" borderId="33" xfId="2" applyFont="1" applyFill="1" applyBorder="1" applyAlignment="1">
      <alignment horizontal="center" vertical="center"/>
    </xf>
    <xf numFmtId="0" fontId="21" fillId="5" borderId="56" xfId="2" applyFont="1" applyFill="1" applyBorder="1" applyAlignment="1">
      <alignment horizontal="center" vertical="center"/>
    </xf>
    <xf numFmtId="0" fontId="21" fillId="5" borderId="57" xfId="2" applyFont="1" applyFill="1" applyBorder="1" applyAlignment="1">
      <alignment horizontal="center" vertical="center"/>
    </xf>
    <xf numFmtId="0" fontId="22" fillId="0" borderId="30" xfId="2" applyFont="1" applyBorder="1" applyAlignment="1">
      <alignment horizontal="left" vertical="center"/>
    </xf>
    <xf numFmtId="181" fontId="20" fillId="0" borderId="49" xfId="7" applyNumberFormat="1" applyFont="1" applyBorder="1" applyAlignment="1">
      <alignment vertical="center" shrinkToFit="1"/>
    </xf>
    <xf numFmtId="0" fontId="21" fillId="5" borderId="29" xfId="2" applyFont="1" applyFill="1" applyBorder="1" applyAlignment="1">
      <alignment horizontal="left" vertical="center"/>
    </xf>
    <xf numFmtId="0" fontId="21" fillId="5" borderId="75" xfId="2" applyFont="1" applyFill="1" applyBorder="1" applyAlignment="1">
      <alignment horizontal="left" vertical="center"/>
    </xf>
    <xf numFmtId="0" fontId="21" fillId="5" borderId="19" xfId="2" applyFont="1" applyFill="1" applyBorder="1" applyAlignment="1">
      <alignment horizontal="center" vertical="center"/>
    </xf>
    <xf numFmtId="0" fontId="21" fillId="5" borderId="21" xfId="2" applyFont="1" applyFill="1" applyBorder="1" applyAlignment="1">
      <alignment horizontal="center" vertical="center"/>
    </xf>
    <xf numFmtId="0" fontId="53" fillId="5" borderId="19" xfId="2" applyFont="1" applyFill="1" applyBorder="1" applyAlignment="1">
      <alignment horizontal="center" vertical="center" wrapText="1"/>
    </xf>
    <xf numFmtId="0" fontId="53" fillId="5" borderId="21" xfId="2" applyFont="1" applyFill="1" applyBorder="1" applyAlignment="1">
      <alignment horizontal="center" vertical="center" wrapText="1"/>
    </xf>
    <xf numFmtId="0" fontId="53" fillId="5" borderId="20" xfId="2" applyFont="1" applyFill="1" applyBorder="1" applyAlignment="1">
      <alignment horizontal="center" vertical="center" wrapText="1"/>
    </xf>
    <xf numFmtId="177" fontId="20" fillId="0" borderId="49" xfId="3" applyNumberFormat="1" applyFont="1" applyBorder="1" applyAlignment="1">
      <alignment vertical="center" wrapText="1"/>
    </xf>
    <xf numFmtId="177" fontId="20" fillId="0" borderId="50" xfId="3" applyNumberFormat="1" applyFont="1" applyBorder="1" applyAlignment="1">
      <alignment vertical="center" wrapText="1"/>
    </xf>
    <xf numFmtId="177" fontId="20" fillId="0" borderId="49" xfId="3" applyNumberFormat="1" applyFont="1" applyBorder="1" applyAlignment="1">
      <alignment vertical="center"/>
    </xf>
    <xf numFmtId="177" fontId="20" fillId="0" borderId="50" xfId="3" applyNumberFormat="1" applyFont="1" applyBorder="1" applyAlignment="1">
      <alignment vertical="center"/>
    </xf>
    <xf numFmtId="177" fontId="20" fillId="0" borderId="51" xfId="3" applyNumberFormat="1" applyFont="1" applyBorder="1" applyAlignment="1">
      <alignment vertical="center"/>
    </xf>
    <xf numFmtId="181" fontId="20" fillId="0" borderId="43" xfId="7" applyNumberFormat="1" applyFont="1" applyBorder="1" applyAlignment="1">
      <alignment vertical="center" shrinkToFit="1"/>
    </xf>
    <xf numFmtId="0" fontId="19" fillId="5" borderId="19" xfId="2" applyFont="1" applyFill="1" applyBorder="1" applyAlignment="1">
      <alignment horizontal="center" vertical="center" wrapText="1"/>
    </xf>
    <xf numFmtId="0" fontId="19" fillId="5" borderId="21" xfId="2" applyFont="1" applyFill="1" applyBorder="1" applyAlignment="1">
      <alignment horizontal="center" vertical="center" wrapText="1"/>
    </xf>
    <xf numFmtId="0" fontId="35" fillId="0" borderId="0" xfId="6" applyFont="1" applyAlignment="1">
      <alignment horizontal="center" vertical="center"/>
    </xf>
    <xf numFmtId="0" fontId="38" fillId="0" borderId="41" xfId="6" applyFont="1" applyBorder="1" applyAlignment="1">
      <alignment horizontal="left" vertical="center" wrapText="1"/>
    </xf>
    <xf numFmtId="0" fontId="38" fillId="0" borderId="42" xfId="6" applyFont="1" applyBorder="1" applyAlignment="1">
      <alignment horizontal="left" vertical="center" wrapText="1"/>
    </xf>
    <xf numFmtId="0" fontId="38" fillId="0" borderId="25" xfId="6" applyFont="1" applyBorder="1" applyAlignment="1">
      <alignment horizontal="center" vertical="center" wrapText="1"/>
    </xf>
    <xf numFmtId="0" fontId="38" fillId="0" borderId="25" xfId="6" applyFont="1" applyBorder="1" applyAlignment="1">
      <alignment horizontal="justify" vertical="center" wrapText="1"/>
    </xf>
    <xf numFmtId="0" fontId="26" fillId="0" borderId="22" xfId="2" applyFont="1" applyBorder="1" applyAlignment="1">
      <alignment horizontal="right" vertical="center" textRotation="255"/>
    </xf>
    <xf numFmtId="0" fontId="26" fillId="0" borderId="28" xfId="2" applyFont="1" applyBorder="1" applyAlignment="1">
      <alignment horizontal="right" vertical="center" textRotation="255"/>
    </xf>
    <xf numFmtId="0" fontId="25" fillId="0" borderId="26" xfId="2" applyFont="1" applyBorder="1" applyAlignment="1">
      <alignment horizontal="center" vertical="center"/>
    </xf>
    <xf numFmtId="0" fontId="25" fillId="0" borderId="32" xfId="2" applyFont="1" applyBorder="1" applyAlignment="1">
      <alignment horizontal="center" vertical="center"/>
    </xf>
    <xf numFmtId="0" fontId="25" fillId="0" borderId="28" xfId="2" applyFont="1" applyBorder="1" applyAlignment="1">
      <alignment horizontal="center" vertical="center"/>
    </xf>
    <xf numFmtId="0" fontId="25" fillId="0" borderId="34" xfId="2" applyFont="1" applyBorder="1" applyAlignment="1">
      <alignment horizontal="center" vertical="center"/>
    </xf>
    <xf numFmtId="0" fontId="25" fillId="0" borderId="66" xfId="2" applyFont="1" applyBorder="1" applyAlignment="1">
      <alignment horizontal="center" vertical="center"/>
    </xf>
    <xf numFmtId="0" fontId="25" fillId="0" borderId="69" xfId="2" applyFont="1" applyBorder="1" applyAlignment="1">
      <alignment horizontal="center" vertical="center"/>
    </xf>
    <xf numFmtId="0" fontId="23" fillId="0" borderId="67" xfId="2" applyFont="1" applyBorder="1" applyAlignment="1">
      <alignment horizontal="center" vertical="center" wrapText="1"/>
    </xf>
    <xf numFmtId="0" fontId="23" fillId="0" borderId="70" xfId="2" applyFont="1" applyBorder="1" applyAlignment="1">
      <alignment horizontal="center" vertical="center" wrapText="1"/>
    </xf>
    <xf numFmtId="0" fontId="28" fillId="0" borderId="16" xfId="2" applyFont="1" applyBorder="1" applyAlignment="1">
      <alignment horizontal="left" vertical="center"/>
    </xf>
    <xf numFmtId="0" fontId="28" fillId="0" borderId="17" xfId="2" applyFont="1" applyBorder="1" applyAlignment="1">
      <alignment horizontal="left" vertical="center"/>
    </xf>
    <xf numFmtId="0" fontId="28" fillId="0" borderId="18" xfId="2" applyFont="1" applyBorder="1" applyAlignment="1">
      <alignment horizontal="left" vertical="center"/>
    </xf>
    <xf numFmtId="0" fontId="23" fillId="0" borderId="7" xfId="2" applyFont="1" applyBorder="1" applyAlignment="1">
      <alignment horizontal="left" vertical="center" wrapText="1"/>
    </xf>
    <xf numFmtId="0" fontId="23" fillId="0" borderId="9" xfId="2" applyFont="1" applyBorder="1" applyAlignment="1">
      <alignment horizontal="left" vertical="center" wrapText="1"/>
    </xf>
    <xf numFmtId="0" fontId="23" fillId="0" borderId="12" xfId="2" applyFont="1" applyBorder="1" applyAlignment="1">
      <alignment horizontal="left" vertical="center" wrapText="1"/>
    </xf>
    <xf numFmtId="0" fontId="17" fillId="0" borderId="0" xfId="2" applyFont="1" applyAlignment="1">
      <alignment horizontal="left" vertical="top" wrapText="1"/>
    </xf>
    <xf numFmtId="0" fontId="17" fillId="0" borderId="0" xfId="2" applyFont="1" applyAlignment="1">
      <alignment horizontal="left" vertical="center" wrapText="1"/>
    </xf>
    <xf numFmtId="0" fontId="25" fillId="0" borderId="22" xfId="2" applyFont="1" applyBorder="1" applyAlignment="1">
      <alignment horizontal="right" vertical="center" textRotation="255" shrinkToFit="1"/>
    </xf>
    <xf numFmtId="0" fontId="25" fillId="0" borderId="28" xfId="2" applyFont="1" applyBorder="1" applyAlignment="1">
      <alignment horizontal="right" vertical="center" textRotation="255" shrinkToFit="1"/>
    </xf>
    <xf numFmtId="0" fontId="22" fillId="0" borderId="0" xfId="2" applyFont="1" applyAlignment="1">
      <alignment horizontal="left"/>
    </xf>
    <xf numFmtId="0" fontId="22" fillId="0" borderId="0" xfId="2" applyFont="1" applyAlignment="1">
      <alignment horizontal="left" vertical="center" wrapText="1"/>
    </xf>
  </cellXfs>
  <cellStyles count="10">
    <cellStyle name="パーセント" xfId="1" builtinId="5"/>
    <cellStyle name="パーセント 2" xfId="4" xr:uid="{3599C0F5-FAC7-4387-881F-46BD3A77912D}"/>
    <cellStyle name="パーセント 2 2" xfId="5" xr:uid="{B1E3685B-F58D-4277-8F0F-34B4B9BCBF21}"/>
    <cellStyle name="桁区切り" xfId="7" builtinId="6"/>
    <cellStyle name="桁区切り 2" xfId="3" xr:uid="{9264F457-505D-4564-9675-FAACC1E64A47}"/>
    <cellStyle name="桁区切り 2 2" xfId="9" xr:uid="{9EEED1E8-6ADB-419A-8110-662DD26FE1A3}"/>
    <cellStyle name="標準" xfId="0" builtinId="0"/>
    <cellStyle name="標準 2" xfId="6" xr:uid="{72CA3937-7EEE-41D2-BA1C-75E9EE0DDE51}"/>
    <cellStyle name="標準 3" xfId="8" xr:uid="{3A26DBD1-822F-4174-8090-D75D6CDFCB41}"/>
    <cellStyle name="標準 6" xfId="2" xr:uid="{E779F76E-08BB-4101-8B8A-7BB6CE0FB491}"/>
  </cellStyles>
  <dxfs count="3">
    <dxf>
      <font>
        <color theme="0" tint="-4.9989318521683403E-2"/>
      </font>
    </dxf>
    <dxf>
      <font>
        <color theme="0" tint="-4.9989318521683403E-2"/>
      </font>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42</xdr:row>
          <xdr:rowOff>38100</xdr:rowOff>
        </xdr:from>
        <xdr:to>
          <xdr:col>1</xdr:col>
          <xdr:colOff>95250</xdr:colOff>
          <xdr:row>42</xdr:row>
          <xdr:rowOff>200025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85725</xdr:colOff>
      <xdr:row>12</xdr:row>
      <xdr:rowOff>66675</xdr:rowOff>
    </xdr:from>
    <xdr:to>
      <xdr:col>4</xdr:col>
      <xdr:colOff>800100</xdr:colOff>
      <xdr:row>14</xdr:row>
      <xdr:rowOff>171450</xdr:rowOff>
    </xdr:to>
    <xdr:sp macro="" textlink="">
      <xdr:nvSpPr>
        <xdr:cNvPr id="4" name="フローチャート: 結合子 3">
          <a:extLst>
            <a:ext uri="{FF2B5EF4-FFF2-40B4-BE49-F238E27FC236}">
              <a16:creationId xmlns:a16="http://schemas.microsoft.com/office/drawing/2014/main" id="{00000000-0008-0000-0000-000004000000}"/>
            </a:ext>
          </a:extLst>
        </xdr:cNvPr>
        <xdr:cNvSpPr/>
      </xdr:nvSpPr>
      <xdr:spPr>
        <a:xfrm>
          <a:off x="3343275" y="3295650"/>
          <a:ext cx="714375" cy="695325"/>
        </a:xfrm>
        <a:prstGeom prst="flowChartConnector">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tIns="36000" rIns="36000" bIns="36000" rtlCol="0" anchor="t"/>
        <a:lstStyle/>
        <a:p>
          <a:pPr algn="l"/>
          <a:r>
            <a:rPr kumimoji="1" lang="en-US" altLang="ja-JP" sz="800">
              <a:solidFill>
                <a:srgbClr val="FF0000"/>
              </a:solidFill>
            </a:rPr>
            <a:t>A</a:t>
          </a:r>
          <a:r>
            <a:rPr kumimoji="1" lang="ja-JP" altLang="en-US" sz="800">
              <a:solidFill>
                <a:srgbClr val="FF0000"/>
              </a:solidFill>
            </a:rPr>
            <a:t>信用金庫</a:t>
          </a:r>
        </a:p>
      </xdr:txBody>
    </xdr:sp>
    <xdr:clientData/>
  </xdr:twoCellAnchor>
  <xdr:twoCellAnchor>
    <xdr:from>
      <xdr:col>4</xdr:col>
      <xdr:colOff>95250</xdr:colOff>
      <xdr:row>4</xdr:row>
      <xdr:rowOff>5043</xdr:rowOff>
    </xdr:from>
    <xdr:to>
      <xdr:col>4</xdr:col>
      <xdr:colOff>838200</xdr:colOff>
      <xdr:row>6</xdr:row>
      <xdr:rowOff>138393</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a:xfrm>
          <a:off x="3352800" y="1090893"/>
          <a:ext cx="742950" cy="723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tIns="36000" rIns="36000" bIns="36000" rtlCol="0" anchor="ctr"/>
        <a:lstStyle/>
        <a:p>
          <a:pPr algn="ctr"/>
          <a:r>
            <a:rPr kumimoji="1" lang="ja-JP" altLang="en-US" sz="800">
              <a:solidFill>
                <a:srgbClr val="FF0000"/>
              </a:solidFill>
            </a:rPr>
            <a:t>●▲株式会社</a:t>
          </a:r>
        </a:p>
      </xdr:txBody>
    </xdr:sp>
    <xdr:clientData/>
  </xdr:twoCellAnchor>
  <xdr:twoCellAnchor>
    <xdr:from>
      <xdr:col>4</xdr:col>
      <xdr:colOff>95250</xdr:colOff>
      <xdr:row>8</xdr:row>
      <xdr:rowOff>81243</xdr:rowOff>
    </xdr:from>
    <xdr:to>
      <xdr:col>4</xdr:col>
      <xdr:colOff>847725</xdr:colOff>
      <xdr:row>10</xdr:row>
      <xdr:rowOff>166968</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3352800" y="2243418"/>
          <a:ext cx="752475" cy="676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lIns="36000" tIns="36000" rIns="36000" bIns="36000" rtlCol="0" anchor="ctr"/>
        <a:lstStyle/>
        <a:p>
          <a:pPr algn="ctr"/>
          <a:r>
            <a:rPr kumimoji="1" lang="en-US" altLang="ja-JP" sz="400">
              <a:solidFill>
                <a:srgbClr val="FF0000"/>
              </a:solidFill>
            </a:rPr>
            <a:t>Y</a:t>
          </a:r>
          <a:r>
            <a:rPr kumimoji="1" lang="ja-JP" altLang="en-US" sz="400">
              <a:solidFill>
                <a:srgbClr val="FF0000"/>
              </a:solidFill>
            </a:rPr>
            <a:t>税理士法人</a:t>
          </a:r>
        </a:p>
      </xdr:txBody>
    </xdr:sp>
    <xdr:clientData/>
  </xdr:twoCellAnchor>
  <xdr:twoCellAnchor>
    <xdr:from>
      <xdr:col>0</xdr:col>
      <xdr:colOff>0</xdr:colOff>
      <xdr:row>15</xdr:row>
      <xdr:rowOff>0</xdr:rowOff>
    </xdr:from>
    <xdr:to>
      <xdr:col>11</xdr:col>
      <xdr:colOff>28576</xdr:colOff>
      <xdr:row>18</xdr:row>
      <xdr:rowOff>76200</xdr:rowOff>
    </xdr:to>
    <xdr:sp macro="" textlink="">
      <xdr:nvSpPr>
        <xdr:cNvPr id="7" name="吹き出し: 線 6">
          <a:extLst>
            <a:ext uri="{FF2B5EF4-FFF2-40B4-BE49-F238E27FC236}">
              <a16:creationId xmlns:a16="http://schemas.microsoft.com/office/drawing/2014/main" id="{00000000-0008-0000-0000-000007000000}"/>
            </a:ext>
          </a:extLst>
        </xdr:cNvPr>
        <xdr:cNvSpPr/>
      </xdr:nvSpPr>
      <xdr:spPr>
        <a:xfrm>
          <a:off x="0" y="4181475"/>
          <a:ext cx="6524626" cy="1162050"/>
        </a:xfrm>
        <a:prstGeom prst="borderCallout1">
          <a:avLst>
            <a:gd name="adj1" fmla="val 596"/>
            <a:gd name="adj2" fmla="val 63028"/>
            <a:gd name="adj3" fmla="val -100831"/>
            <a:gd name="adj4" fmla="val 84233"/>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18</xdr:col>
      <xdr:colOff>66676</xdr:colOff>
      <xdr:row>15</xdr:row>
      <xdr:rowOff>195543</xdr:rowOff>
    </xdr:from>
    <xdr:to>
      <xdr:col>20</xdr:col>
      <xdr:colOff>1000126</xdr:colOff>
      <xdr:row>20</xdr:row>
      <xdr:rowOff>119343</xdr:rowOff>
    </xdr:to>
    <xdr:sp macro="" textlink="">
      <xdr:nvSpPr>
        <xdr:cNvPr id="8" name="吹き出し: 四角形 7">
          <a:extLst>
            <a:ext uri="{FF2B5EF4-FFF2-40B4-BE49-F238E27FC236}">
              <a16:creationId xmlns:a16="http://schemas.microsoft.com/office/drawing/2014/main" id="{00000000-0008-0000-0000-000008000000}"/>
            </a:ext>
          </a:extLst>
        </xdr:cNvPr>
        <xdr:cNvSpPr/>
      </xdr:nvSpPr>
      <xdr:spPr>
        <a:xfrm>
          <a:off x="8029576" y="4377018"/>
          <a:ext cx="2990850" cy="1476375"/>
        </a:xfrm>
        <a:prstGeom prst="wedgeRectCallout">
          <a:avLst>
            <a:gd name="adj1" fmla="val 13349"/>
            <a:gd name="adj2" fmla="val -1511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 担当者欄には案件を担当する税理士、会計士等の名前を書いてください。連絡担当者の名前ではありません。事務的な連絡担当者がある場合は欄外にお書き下さい。</a:t>
          </a:r>
        </a:p>
      </xdr:txBody>
    </xdr:sp>
    <xdr:clientData/>
  </xdr:twoCellAnchor>
  <xdr:twoCellAnchor>
    <xdr:from>
      <xdr:col>0</xdr:col>
      <xdr:colOff>0</xdr:colOff>
      <xdr:row>2</xdr:row>
      <xdr:rowOff>0</xdr:rowOff>
    </xdr:from>
    <xdr:to>
      <xdr:col>3</xdr:col>
      <xdr:colOff>523875</xdr:colOff>
      <xdr:row>3</xdr:row>
      <xdr:rowOff>285190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0" y="476250"/>
          <a:ext cx="2743200" cy="52331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5</xdr:col>
      <xdr:colOff>0</xdr:colOff>
      <xdr:row>14</xdr:row>
      <xdr:rowOff>138393</xdr:rowOff>
    </xdr:from>
    <xdr:to>
      <xdr:col>6</xdr:col>
      <xdr:colOff>142875</xdr:colOff>
      <xdr:row>14</xdr:row>
      <xdr:rowOff>352425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V="1">
          <a:off x="4181475" y="3957918"/>
          <a:ext cx="1409700" cy="214032"/>
        </a:xfrm>
        <a:prstGeom prst="line">
          <a:avLst/>
        </a:prstGeom>
        <a:ln w="1270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21</xdr:row>
      <xdr:rowOff>24093</xdr:rowOff>
    </xdr:from>
    <xdr:to>
      <xdr:col>0</xdr:col>
      <xdr:colOff>288000</xdr:colOff>
      <xdr:row>21</xdr:row>
      <xdr:rowOff>312093</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0" y="6005793"/>
          <a:ext cx="288000" cy="2880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22</xdr:row>
      <xdr:rowOff>52668</xdr:rowOff>
    </xdr:from>
    <xdr:to>
      <xdr:col>0</xdr:col>
      <xdr:colOff>288000</xdr:colOff>
      <xdr:row>23</xdr:row>
      <xdr:rowOff>7293</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0" y="6367743"/>
          <a:ext cx="288000" cy="2880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876301</xdr:colOff>
      <xdr:row>22</xdr:row>
      <xdr:rowOff>5043</xdr:rowOff>
    </xdr:from>
    <xdr:to>
      <xdr:col>3</xdr:col>
      <xdr:colOff>126076</xdr:colOff>
      <xdr:row>22</xdr:row>
      <xdr:rowOff>293043</xdr:rowOff>
    </xdr:to>
    <xdr:sp macro="" textlink="">
      <xdr:nvSpPr>
        <xdr:cNvPr id="13" name="楕円 12">
          <a:extLst>
            <a:ext uri="{FF2B5EF4-FFF2-40B4-BE49-F238E27FC236}">
              <a16:creationId xmlns:a16="http://schemas.microsoft.com/office/drawing/2014/main" id="{00000000-0008-0000-0000-00000D000000}"/>
            </a:ext>
          </a:extLst>
        </xdr:cNvPr>
        <xdr:cNvSpPr/>
      </xdr:nvSpPr>
      <xdr:spPr>
        <a:xfrm>
          <a:off x="2057401" y="6320118"/>
          <a:ext cx="288000" cy="2880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619125</xdr:colOff>
      <xdr:row>21</xdr:row>
      <xdr:rowOff>328893</xdr:rowOff>
    </xdr:from>
    <xdr:to>
      <xdr:col>3</xdr:col>
      <xdr:colOff>907125</xdr:colOff>
      <xdr:row>22</xdr:row>
      <xdr:rowOff>283518</xdr:rowOff>
    </xdr:to>
    <xdr:sp macro="" textlink="">
      <xdr:nvSpPr>
        <xdr:cNvPr id="14" name="楕円 13">
          <a:extLst>
            <a:ext uri="{FF2B5EF4-FFF2-40B4-BE49-F238E27FC236}">
              <a16:creationId xmlns:a16="http://schemas.microsoft.com/office/drawing/2014/main" id="{00000000-0008-0000-0000-00000E000000}"/>
            </a:ext>
          </a:extLst>
        </xdr:cNvPr>
        <xdr:cNvSpPr/>
      </xdr:nvSpPr>
      <xdr:spPr>
        <a:xfrm>
          <a:off x="2838450" y="6310593"/>
          <a:ext cx="288000" cy="2880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666750</xdr:colOff>
      <xdr:row>26</xdr:row>
      <xdr:rowOff>195543</xdr:rowOff>
    </xdr:from>
    <xdr:to>
      <xdr:col>5</xdr:col>
      <xdr:colOff>1209676</xdr:colOff>
      <xdr:row>29</xdr:row>
      <xdr:rowOff>166968</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3924300" y="7558368"/>
          <a:ext cx="1466851" cy="657225"/>
        </a:xfrm>
        <a:prstGeom prst="wedgeRoundRectCallout">
          <a:avLst>
            <a:gd name="adj1" fmla="val -81326"/>
            <a:gd name="adj2" fmla="val 1080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上記</a:t>
          </a:r>
          <a:r>
            <a:rPr kumimoji="1" lang="en-US" altLang="ja-JP" sz="1100">
              <a:latin typeface="Meiryo UI" panose="020B0604030504040204" pitchFamily="50" charset="-128"/>
              <a:ea typeface="Meiryo UI" panose="020B0604030504040204" pitchFamily="50" charset="-128"/>
            </a:rPr>
            <a:t>4</a:t>
          </a:r>
          <a:r>
            <a:rPr kumimoji="1" lang="ja-JP" altLang="en-US" sz="1100">
              <a:latin typeface="Meiryo UI" panose="020B0604030504040204" pitchFamily="50" charset="-128"/>
              <a:ea typeface="Meiryo UI" panose="020B0604030504040204" pitchFamily="50" charset="-128"/>
            </a:rPr>
            <a:t>の業務内容と合わせること。</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4</xdr:col>
      <xdr:colOff>476250</xdr:colOff>
      <xdr:row>39</xdr:row>
      <xdr:rowOff>76200</xdr:rowOff>
    </xdr:from>
    <xdr:to>
      <xdr:col>9</xdr:col>
      <xdr:colOff>9525</xdr:colOff>
      <xdr:row>40</xdr:row>
      <xdr:rowOff>176494</xdr:rowOff>
    </xdr:to>
    <xdr:sp macro="" textlink="">
      <xdr:nvSpPr>
        <xdr:cNvPr id="16" name="吹き出し: 角を丸めた四角形 15">
          <a:extLst>
            <a:ext uri="{FF2B5EF4-FFF2-40B4-BE49-F238E27FC236}">
              <a16:creationId xmlns:a16="http://schemas.microsoft.com/office/drawing/2014/main" id="{00000000-0008-0000-0000-000010000000}"/>
            </a:ext>
          </a:extLst>
        </xdr:cNvPr>
        <xdr:cNvSpPr/>
      </xdr:nvSpPr>
      <xdr:spPr>
        <a:xfrm>
          <a:off x="3733800" y="10372725"/>
          <a:ext cx="2352675" cy="271744"/>
        </a:xfrm>
        <a:prstGeom prst="wedgeRoundRectCallout">
          <a:avLst>
            <a:gd name="adj1" fmla="val -68885"/>
            <a:gd name="adj2" fmla="val 529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該当項目すべてにチェックしてください。</a:t>
          </a:r>
        </a:p>
      </xdr:txBody>
    </xdr:sp>
    <xdr:clientData/>
  </xdr:twoCellAnchor>
  <xdr:twoCellAnchor>
    <xdr:from>
      <xdr:col>5</xdr:col>
      <xdr:colOff>485775</xdr:colOff>
      <xdr:row>35</xdr:row>
      <xdr:rowOff>233642</xdr:rowOff>
    </xdr:from>
    <xdr:to>
      <xdr:col>6</xdr:col>
      <xdr:colOff>161925</xdr:colOff>
      <xdr:row>37</xdr:row>
      <xdr:rowOff>43142</xdr:rowOff>
    </xdr:to>
    <xdr:sp macro="" textlink="">
      <xdr:nvSpPr>
        <xdr:cNvPr id="17" name="楕円 16">
          <a:extLst>
            <a:ext uri="{FF2B5EF4-FFF2-40B4-BE49-F238E27FC236}">
              <a16:creationId xmlns:a16="http://schemas.microsoft.com/office/drawing/2014/main" id="{00000000-0008-0000-0000-000011000000}"/>
            </a:ext>
          </a:extLst>
        </xdr:cNvPr>
        <xdr:cNvSpPr/>
      </xdr:nvSpPr>
      <xdr:spPr>
        <a:xfrm>
          <a:off x="4667250" y="9549092"/>
          <a:ext cx="942975" cy="29527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114299</xdr:colOff>
      <xdr:row>34</xdr:row>
      <xdr:rowOff>119343</xdr:rowOff>
    </xdr:from>
    <xdr:to>
      <xdr:col>18</xdr:col>
      <xdr:colOff>537882</xdr:colOff>
      <xdr:row>37</xdr:row>
      <xdr:rowOff>157443</xdr:rowOff>
    </xdr:to>
    <xdr:sp macro="" textlink="">
      <xdr:nvSpPr>
        <xdr:cNvPr id="18" name="吹き出し: 角を丸めた四角形 17">
          <a:extLst>
            <a:ext uri="{FF2B5EF4-FFF2-40B4-BE49-F238E27FC236}">
              <a16:creationId xmlns:a16="http://schemas.microsoft.com/office/drawing/2014/main" id="{00000000-0008-0000-0000-000012000000}"/>
            </a:ext>
          </a:extLst>
        </xdr:cNvPr>
        <xdr:cNvSpPr/>
      </xdr:nvSpPr>
      <xdr:spPr>
        <a:xfrm>
          <a:off x="5986181" y="9084049"/>
          <a:ext cx="2552701" cy="508747"/>
        </a:xfrm>
        <a:prstGeom prst="wedgeRoundRectCallout">
          <a:avLst>
            <a:gd name="adj1" fmla="val -89566"/>
            <a:gd name="adj2" fmla="val 526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伴走支援実施者は、外部委託できません。</a:t>
          </a:r>
        </a:p>
      </xdr:txBody>
    </xdr:sp>
    <xdr:clientData/>
  </xdr:twoCellAnchor>
  <xdr:twoCellAnchor>
    <xdr:from>
      <xdr:col>14</xdr:col>
      <xdr:colOff>87406</xdr:colOff>
      <xdr:row>22</xdr:row>
      <xdr:rowOff>3922</xdr:rowOff>
    </xdr:from>
    <xdr:to>
      <xdr:col>20</xdr:col>
      <xdr:colOff>935132</xdr:colOff>
      <xdr:row>24</xdr:row>
      <xdr:rowOff>54349</xdr:rowOff>
    </xdr:to>
    <xdr:sp macro="" textlink="">
      <xdr:nvSpPr>
        <xdr:cNvPr id="19" name="吹き出し: 線 18">
          <a:extLst>
            <a:ext uri="{FF2B5EF4-FFF2-40B4-BE49-F238E27FC236}">
              <a16:creationId xmlns:a16="http://schemas.microsoft.com/office/drawing/2014/main" id="{00000000-0008-0000-0000-000013000000}"/>
            </a:ext>
          </a:extLst>
        </xdr:cNvPr>
        <xdr:cNvSpPr/>
      </xdr:nvSpPr>
      <xdr:spPr>
        <a:xfrm>
          <a:off x="7212106" y="6318997"/>
          <a:ext cx="3743326" cy="517152"/>
        </a:xfrm>
        <a:prstGeom prst="borderCallout1">
          <a:avLst>
            <a:gd name="adj1" fmla="val 101416"/>
            <a:gd name="adj2" fmla="val 20838"/>
            <a:gd name="adj3" fmla="val 144717"/>
            <a:gd name="adj4" fmla="val 9010"/>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過去申請時に受理済の補助金額を考慮のうえご記入ください。</a:t>
          </a:r>
        </a:p>
      </xdr:txBody>
    </xdr:sp>
    <xdr:clientData/>
  </xdr:twoCellAnchor>
  <xdr:twoCellAnchor>
    <xdr:from>
      <xdr:col>5</xdr:col>
      <xdr:colOff>447675</xdr:colOff>
      <xdr:row>47</xdr:row>
      <xdr:rowOff>123825</xdr:rowOff>
    </xdr:from>
    <xdr:to>
      <xdr:col>20</xdr:col>
      <xdr:colOff>1038225</xdr:colOff>
      <xdr:row>51</xdr:row>
      <xdr:rowOff>190500</xdr:rowOff>
    </xdr:to>
    <xdr:sp macro="" textlink="">
      <xdr:nvSpPr>
        <xdr:cNvPr id="20" name="吹き出し: 四角形 19">
          <a:extLst>
            <a:ext uri="{FF2B5EF4-FFF2-40B4-BE49-F238E27FC236}">
              <a16:creationId xmlns:a16="http://schemas.microsoft.com/office/drawing/2014/main" id="{00000000-0008-0000-0000-000014000000}"/>
            </a:ext>
          </a:extLst>
        </xdr:cNvPr>
        <xdr:cNvSpPr/>
      </xdr:nvSpPr>
      <xdr:spPr>
        <a:xfrm>
          <a:off x="4629150" y="11306175"/>
          <a:ext cx="6429375" cy="952500"/>
        </a:xfrm>
        <a:prstGeom prst="wedgeRectCallout">
          <a:avLst>
            <a:gd name="adj1" fmla="val -56913"/>
            <a:gd name="adj2" fmla="val 29713"/>
          </a:avLst>
        </a:prstGeom>
        <a:solidFill>
          <a:srgbClr val="FFFF00"/>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eiryo UI" panose="020B0604030504040204" pitchFamily="50" charset="-128"/>
              <a:ea typeface="Meiryo UI" panose="020B0604030504040204" pitchFamily="50" charset="-128"/>
            </a:rPr>
            <a:t>認定</a:t>
          </a:r>
          <a:r>
            <a:rPr kumimoji="1" lang="ja-JP" altLang="en-US" sz="1100" b="1" u="sng">
              <a:solidFill>
                <a:srgbClr val="FF0000"/>
              </a:solidFill>
              <a:latin typeface="Meiryo UI" panose="020B0604030504040204" pitchFamily="50" charset="-128"/>
              <a:ea typeface="Meiryo UI" panose="020B0604030504040204" pitchFamily="50" charset="-128"/>
            </a:rPr>
            <a:t>経営革新等</a:t>
          </a:r>
          <a:r>
            <a:rPr kumimoji="1" lang="ja-JP" altLang="en-US" sz="1100" b="1">
              <a:solidFill>
                <a:srgbClr val="FF0000"/>
              </a:solidFill>
              <a:latin typeface="Meiryo UI" panose="020B0604030504040204" pitchFamily="50" charset="-128"/>
              <a:ea typeface="Meiryo UI" panose="020B0604030504040204" pitchFamily="50" charset="-128"/>
            </a:rPr>
            <a:t>支援機関欄にメイン行・純メイン行の署名・押印がない場合は、確認書の提出が必要です。</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rPr>
            <a:t>　</a:t>
          </a:r>
          <a:r>
            <a:rPr kumimoji="1" lang="en-US" altLang="ja-JP" sz="1100" b="1">
              <a:solidFill>
                <a:srgbClr val="FF0000"/>
              </a:solidFill>
              <a:latin typeface="Meiryo UI" panose="020B0604030504040204" pitchFamily="50" charset="-128"/>
              <a:ea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rPr>
            <a:t>利用申請時に確認書の提出がない場合は、協力を得られる見通しをここに記載すること</a:t>
          </a:r>
          <a:endParaRPr kumimoji="1" lang="en-US" altLang="ja-JP" sz="1100" b="1">
            <a:solidFill>
              <a:srgbClr val="FF0000"/>
            </a:solidFill>
            <a:latin typeface="Meiryo UI" panose="020B0604030504040204" pitchFamily="50" charset="-128"/>
            <a:ea typeface="Meiryo UI" panose="020B0604030504040204" pitchFamily="50" charset="-128"/>
          </a:endParaRPr>
        </a:p>
        <a:p>
          <a:pPr algn="l"/>
          <a:r>
            <a:rPr kumimoji="1" lang="ja-JP" altLang="en-US" sz="1100" b="1">
              <a:solidFill>
                <a:srgbClr val="FF0000"/>
              </a:solidFill>
              <a:latin typeface="Meiryo UI" panose="020B0604030504040204" pitchFamily="50" charset="-128"/>
              <a:ea typeface="Meiryo UI" panose="020B0604030504040204" pitchFamily="50" charset="-128"/>
            </a:rPr>
            <a:t>また、予定している金融支援についても分かるようにご記入ください。</a:t>
          </a:r>
        </a:p>
      </xdr:txBody>
    </xdr:sp>
    <xdr:clientData/>
  </xdr:twoCellAnchor>
  <xdr:twoCellAnchor>
    <xdr:from>
      <xdr:col>5</xdr:col>
      <xdr:colOff>438150</xdr:colOff>
      <xdr:row>52</xdr:row>
      <xdr:rowOff>76200</xdr:rowOff>
    </xdr:from>
    <xdr:to>
      <xdr:col>20</xdr:col>
      <xdr:colOff>1028700</xdr:colOff>
      <xdr:row>54</xdr:row>
      <xdr:rowOff>200025</xdr:rowOff>
    </xdr:to>
    <xdr:sp macro="" textlink="">
      <xdr:nvSpPr>
        <xdr:cNvPr id="21" name="吹き出し: 四角形 20">
          <a:extLst>
            <a:ext uri="{FF2B5EF4-FFF2-40B4-BE49-F238E27FC236}">
              <a16:creationId xmlns:a16="http://schemas.microsoft.com/office/drawing/2014/main" id="{00000000-0008-0000-0000-000015000000}"/>
            </a:ext>
          </a:extLst>
        </xdr:cNvPr>
        <xdr:cNvSpPr/>
      </xdr:nvSpPr>
      <xdr:spPr>
        <a:xfrm>
          <a:off x="4619625" y="12372975"/>
          <a:ext cx="6429375" cy="581025"/>
        </a:xfrm>
        <a:prstGeom prst="wedgeRectCallout">
          <a:avLst>
            <a:gd name="adj1" fmla="val -56913"/>
            <a:gd name="adj2" fmla="val 10041"/>
          </a:avLst>
        </a:prstGeom>
        <a:solidFill>
          <a:srgbClr val="FFFF00"/>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latin typeface="Meiryo UI" panose="020B0604030504040204" pitchFamily="50" charset="-128"/>
              <a:ea typeface="Meiryo UI" panose="020B0604030504040204" pitchFamily="50" charset="-128"/>
              <a:cs typeface="+mn-cs"/>
            </a:rPr>
            <a:t>過去に本事業を利用している場合（複数回利用の場合）</a:t>
          </a:r>
          <a:endParaRPr kumimoji="1" lang="en-US" altLang="ja-JP" sz="1100" b="1">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100" b="1">
              <a:solidFill>
                <a:srgbClr val="FF0000"/>
              </a:solidFill>
              <a:latin typeface="Meiryo UI" panose="020B0604030504040204" pitchFamily="50" charset="-128"/>
              <a:ea typeface="Meiryo UI" panose="020B0604030504040204" pitchFamily="50" charset="-128"/>
              <a:cs typeface="+mn-cs"/>
            </a:rPr>
            <a:t>本事業を</a:t>
          </a:r>
          <a:r>
            <a:rPr kumimoji="1" lang="ja-JP" altLang="ja-JP" sz="1100" b="1">
              <a:solidFill>
                <a:srgbClr val="FF0000"/>
              </a:solidFill>
              <a:latin typeface="Meiryo UI" panose="020B0604030504040204" pitchFamily="50" charset="-128"/>
              <a:ea typeface="Meiryo UI" panose="020B0604030504040204" pitchFamily="50" charset="-128"/>
              <a:cs typeface="+mn-cs"/>
            </a:rPr>
            <a:t>利用する理由（業況悪化の要因等</a:t>
          </a:r>
          <a:r>
            <a:rPr kumimoji="1" lang="ja-JP" altLang="en-US" sz="1100" b="1">
              <a:solidFill>
                <a:srgbClr val="FF0000"/>
              </a:solidFill>
              <a:latin typeface="Meiryo UI" panose="020B0604030504040204" pitchFamily="50" charset="-128"/>
              <a:ea typeface="Meiryo UI" panose="020B0604030504040204" pitchFamily="50" charset="-128"/>
              <a:cs typeface="+mn-cs"/>
            </a:rPr>
            <a:t>）をご記入ください。</a:t>
          </a:r>
          <a:endParaRPr kumimoji="1" lang="ja-JP" altLang="en-US" sz="1100" b="1">
            <a:solidFill>
              <a:srgbClr val="FF0000"/>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45</xdr:row>
          <xdr:rowOff>57150</xdr:rowOff>
        </xdr:from>
        <xdr:to>
          <xdr:col>1</xdr:col>
          <xdr:colOff>47625</xdr:colOff>
          <xdr:row>45</xdr:row>
          <xdr:rowOff>219075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112057</xdr:colOff>
      <xdr:row>38</xdr:row>
      <xdr:rowOff>56029</xdr:rowOff>
    </xdr:from>
    <xdr:to>
      <xdr:col>20</xdr:col>
      <xdr:colOff>1288677</xdr:colOff>
      <xdr:row>44</xdr:row>
      <xdr:rowOff>22411</xdr:rowOff>
    </xdr:to>
    <xdr:sp macro="" textlink="">
      <xdr:nvSpPr>
        <xdr:cNvPr id="2" name="吹き出し: 角を丸めた四角形 1">
          <a:extLst>
            <a:ext uri="{FF2B5EF4-FFF2-40B4-BE49-F238E27FC236}">
              <a16:creationId xmlns:a16="http://schemas.microsoft.com/office/drawing/2014/main" id="{00000000-0008-0000-0000-000002000000}"/>
            </a:ext>
          </a:extLst>
        </xdr:cNvPr>
        <xdr:cNvSpPr/>
      </xdr:nvSpPr>
      <xdr:spPr>
        <a:xfrm>
          <a:off x="7474322" y="9737911"/>
          <a:ext cx="3877237" cy="1165412"/>
        </a:xfrm>
        <a:prstGeom prst="wedgeRoundRectCallout">
          <a:avLst>
            <a:gd name="adj1" fmla="val -34617"/>
            <a:gd name="adj2" fmla="val 68159"/>
            <a:gd name="adj3" fmla="val 16667"/>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過去に申請者（又はグループなの他の事業者）が利用申請をしていたことのみをもって、利用を妨げるものではありません。過去に</a:t>
          </a:r>
          <a:r>
            <a:rPr kumimoji="1" lang="ja-JP" altLang="ja-JP" sz="1100">
              <a:solidFill>
                <a:schemeClr val="lt1"/>
              </a:solidFill>
              <a:effectLst/>
              <a:latin typeface="+mn-lt"/>
              <a:ea typeface="+mn-ea"/>
              <a:cs typeface="+mn-cs"/>
            </a:rPr>
            <a:t>申請者（又はグループなの他の事業者）</a:t>
          </a:r>
          <a:r>
            <a:rPr kumimoji="1" lang="ja-JP" altLang="en-US" sz="1100"/>
            <a:t>利用がある場合には、協議会にご報告の上、チェックをしていただき、利用申請頂くようお願いします。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4</xdr:row>
          <xdr:rowOff>133350</xdr:rowOff>
        </xdr:from>
        <xdr:to>
          <xdr:col>2</xdr:col>
          <xdr:colOff>485775</xdr:colOff>
          <xdr:row>4</xdr:row>
          <xdr:rowOff>285750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5</xdr:row>
          <xdr:rowOff>133350</xdr:rowOff>
        </xdr:from>
        <xdr:to>
          <xdr:col>2</xdr:col>
          <xdr:colOff>485775</xdr:colOff>
          <xdr:row>5</xdr:row>
          <xdr:rowOff>285750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133350</xdr:rowOff>
        </xdr:from>
        <xdr:to>
          <xdr:col>2</xdr:col>
          <xdr:colOff>485775</xdr:colOff>
          <xdr:row>6</xdr:row>
          <xdr:rowOff>285750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133350</xdr:rowOff>
        </xdr:from>
        <xdr:to>
          <xdr:col>2</xdr:col>
          <xdr:colOff>485775</xdr:colOff>
          <xdr:row>7</xdr:row>
          <xdr:rowOff>285750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295275</xdr:rowOff>
        </xdr:from>
        <xdr:to>
          <xdr:col>2</xdr:col>
          <xdr:colOff>485775</xdr:colOff>
          <xdr:row>9</xdr:row>
          <xdr:rowOff>447675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133350</xdr:rowOff>
        </xdr:from>
        <xdr:to>
          <xdr:col>2</xdr:col>
          <xdr:colOff>485775</xdr:colOff>
          <xdr:row>10</xdr:row>
          <xdr:rowOff>285750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133350</xdr:rowOff>
        </xdr:from>
        <xdr:to>
          <xdr:col>2</xdr:col>
          <xdr:colOff>485775</xdr:colOff>
          <xdr:row>11</xdr:row>
          <xdr:rowOff>285750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161925</xdr:rowOff>
        </xdr:from>
        <xdr:to>
          <xdr:col>2</xdr:col>
          <xdr:colOff>485775</xdr:colOff>
          <xdr:row>12</xdr:row>
          <xdr:rowOff>314325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133350</xdr:rowOff>
        </xdr:from>
        <xdr:to>
          <xdr:col>2</xdr:col>
          <xdr:colOff>485775</xdr:colOff>
          <xdr:row>13</xdr:row>
          <xdr:rowOff>285750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133350</xdr:rowOff>
        </xdr:from>
        <xdr:to>
          <xdr:col>2</xdr:col>
          <xdr:colOff>485775</xdr:colOff>
          <xdr:row>14</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133350</xdr:rowOff>
        </xdr:from>
        <xdr:to>
          <xdr:col>2</xdr:col>
          <xdr:colOff>485775</xdr:colOff>
          <xdr:row>15</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133350</xdr:rowOff>
        </xdr:from>
        <xdr:to>
          <xdr:col>2</xdr:col>
          <xdr:colOff>485775</xdr:colOff>
          <xdr:row>16</xdr:row>
          <xdr:rowOff>285750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17</xdr:row>
          <xdr:rowOff>133350</xdr:rowOff>
        </xdr:from>
        <xdr:to>
          <xdr:col>2</xdr:col>
          <xdr:colOff>485775</xdr:colOff>
          <xdr:row>17</xdr:row>
          <xdr:rowOff>285750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133350</xdr:rowOff>
        </xdr:from>
        <xdr:to>
          <xdr:col>2</xdr:col>
          <xdr:colOff>485775</xdr:colOff>
          <xdr:row>18</xdr:row>
          <xdr:rowOff>285750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xdr:row>
          <xdr:rowOff>133350</xdr:rowOff>
        </xdr:from>
        <xdr:to>
          <xdr:col>3</xdr:col>
          <xdr:colOff>485775</xdr:colOff>
          <xdr:row>5</xdr:row>
          <xdr:rowOff>285750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6</xdr:row>
          <xdr:rowOff>133350</xdr:rowOff>
        </xdr:from>
        <xdr:to>
          <xdr:col>3</xdr:col>
          <xdr:colOff>485775</xdr:colOff>
          <xdr:row>6</xdr:row>
          <xdr:rowOff>285750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133350</xdr:rowOff>
        </xdr:from>
        <xdr:to>
          <xdr:col>3</xdr:col>
          <xdr:colOff>485775</xdr:colOff>
          <xdr:row>7</xdr:row>
          <xdr:rowOff>285750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295275</xdr:rowOff>
        </xdr:from>
        <xdr:to>
          <xdr:col>3</xdr:col>
          <xdr:colOff>485775</xdr:colOff>
          <xdr:row>9</xdr:row>
          <xdr:rowOff>447675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10</xdr:row>
          <xdr:rowOff>133350</xdr:rowOff>
        </xdr:from>
        <xdr:to>
          <xdr:col>3</xdr:col>
          <xdr:colOff>485775</xdr:colOff>
          <xdr:row>10</xdr:row>
          <xdr:rowOff>285750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11</xdr:row>
          <xdr:rowOff>133350</xdr:rowOff>
        </xdr:from>
        <xdr:to>
          <xdr:col>3</xdr:col>
          <xdr:colOff>485775</xdr:colOff>
          <xdr:row>11</xdr:row>
          <xdr:rowOff>285750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12</xdr:row>
          <xdr:rowOff>161925</xdr:rowOff>
        </xdr:from>
        <xdr:to>
          <xdr:col>3</xdr:col>
          <xdr:colOff>485775</xdr:colOff>
          <xdr:row>12</xdr:row>
          <xdr:rowOff>314325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13</xdr:row>
          <xdr:rowOff>133350</xdr:rowOff>
        </xdr:from>
        <xdr:to>
          <xdr:col>3</xdr:col>
          <xdr:colOff>485775</xdr:colOff>
          <xdr:row>13</xdr:row>
          <xdr:rowOff>285750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14</xdr:row>
          <xdr:rowOff>133350</xdr:rowOff>
        </xdr:from>
        <xdr:to>
          <xdr:col>3</xdr:col>
          <xdr:colOff>485775</xdr:colOff>
          <xdr:row>14</xdr:row>
          <xdr:rowOff>285750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15</xdr:row>
          <xdr:rowOff>133350</xdr:rowOff>
        </xdr:from>
        <xdr:to>
          <xdr:col>3</xdr:col>
          <xdr:colOff>485775</xdr:colOff>
          <xdr:row>15</xdr:row>
          <xdr:rowOff>285750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16</xdr:row>
          <xdr:rowOff>133350</xdr:rowOff>
        </xdr:from>
        <xdr:to>
          <xdr:col>3</xdr:col>
          <xdr:colOff>485775</xdr:colOff>
          <xdr:row>16</xdr:row>
          <xdr:rowOff>285750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17</xdr:row>
          <xdr:rowOff>133350</xdr:rowOff>
        </xdr:from>
        <xdr:to>
          <xdr:col>3</xdr:col>
          <xdr:colOff>485775</xdr:colOff>
          <xdr:row>17</xdr:row>
          <xdr:rowOff>285750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18</xdr:row>
          <xdr:rowOff>133350</xdr:rowOff>
        </xdr:from>
        <xdr:to>
          <xdr:col>3</xdr:col>
          <xdr:colOff>485775</xdr:colOff>
          <xdr:row>18</xdr:row>
          <xdr:rowOff>285750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133350</xdr:rowOff>
        </xdr:from>
        <xdr:to>
          <xdr:col>3</xdr:col>
          <xdr:colOff>285750</xdr:colOff>
          <xdr:row>19</xdr:row>
          <xdr:rowOff>285750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4</xdr:row>
          <xdr:rowOff>133350</xdr:rowOff>
        </xdr:from>
        <xdr:to>
          <xdr:col>3</xdr:col>
          <xdr:colOff>485775</xdr:colOff>
          <xdr:row>4</xdr:row>
          <xdr:rowOff>285750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19</xdr:row>
          <xdr:rowOff>133350</xdr:rowOff>
        </xdr:from>
        <xdr:to>
          <xdr:col>2</xdr:col>
          <xdr:colOff>285750</xdr:colOff>
          <xdr:row>19</xdr:row>
          <xdr:rowOff>285750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114300</xdr:rowOff>
        </xdr:from>
        <xdr:to>
          <xdr:col>3</xdr:col>
          <xdr:colOff>285750</xdr:colOff>
          <xdr:row>8</xdr:row>
          <xdr:rowOff>266700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8</xdr:row>
          <xdr:rowOff>114300</xdr:rowOff>
        </xdr:from>
        <xdr:to>
          <xdr:col>2</xdr:col>
          <xdr:colOff>285750</xdr:colOff>
          <xdr:row>8</xdr:row>
          <xdr:rowOff>266700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20</xdr:row>
          <xdr:rowOff>133350</xdr:rowOff>
        </xdr:from>
        <xdr:to>
          <xdr:col>2</xdr:col>
          <xdr:colOff>485775</xdr:colOff>
          <xdr:row>20</xdr:row>
          <xdr:rowOff>285750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20</xdr:row>
          <xdr:rowOff>133350</xdr:rowOff>
        </xdr:from>
        <xdr:to>
          <xdr:col>3</xdr:col>
          <xdr:colOff>485775</xdr:colOff>
          <xdr:row>20</xdr:row>
          <xdr:rowOff>285750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133350</xdr:rowOff>
        </xdr:from>
        <xdr:to>
          <xdr:col>3</xdr:col>
          <xdr:colOff>285750</xdr:colOff>
          <xdr:row>21</xdr:row>
          <xdr:rowOff>285750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133350</xdr:rowOff>
        </xdr:from>
        <xdr:to>
          <xdr:col>2</xdr:col>
          <xdr:colOff>285750</xdr:colOff>
          <xdr:row>21</xdr:row>
          <xdr:rowOff>285750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8" Type="http://schemas.openxmlformats.org/officeDocument/2006/relationships/ctrlProp" Target="../ctrlProps/ctrlProp7.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533F1-DDC6-46EB-A531-B9F053748E9B}">
  <sheetPr>
    <pageSetUpPr fitToPage="1"/>
  </sheetPr>
  <dimension ref="A1:AD56"/>
  <sheetViews>
    <sheetView tabSelected="1" view="pageBreakPreview" zoomScale="85" zoomScaleNormal="85" zoomScaleSheetLayoutView="85" workbookViewId="0">
      <selection activeCell="B1" sqref="B1"/>
    </sheetView>
  </sheetViews>
  <sheetFormatPr defaultRowHeight="13.5" x14ac:dyDescent="0.15"/>
  <cols>
    <col min="1" max="1" width="4.625" style="103" customWidth="1"/>
    <col min="2" max="2" width="10.875" style="103" customWidth="1"/>
    <col min="3" max="4" width="13.625" style="103" customWidth="1"/>
    <col min="5" max="5" width="12.125" style="103" customWidth="1"/>
    <col min="6" max="6" width="16.625" style="103" customWidth="1"/>
    <col min="7" max="18" width="2.75" style="103" customWidth="1"/>
    <col min="19" max="20" width="13.5" style="103" customWidth="1"/>
    <col min="21" max="21" width="17.875" style="103" customWidth="1"/>
    <col min="22" max="16384" width="9" style="103"/>
  </cols>
  <sheetData>
    <row r="1" spans="1:30" ht="17.25" x14ac:dyDescent="0.15">
      <c r="U1" s="104" t="s">
        <v>151</v>
      </c>
    </row>
    <row r="2" spans="1:30" ht="18.75" customHeight="1" x14ac:dyDescent="0.15">
      <c r="A2" s="105" t="s">
        <v>152</v>
      </c>
      <c r="B2" s="106"/>
      <c r="C2" s="106"/>
      <c r="D2" s="106"/>
      <c r="E2" s="106"/>
      <c r="F2" s="106"/>
      <c r="G2" s="106"/>
      <c r="H2" s="106"/>
      <c r="I2" s="106"/>
      <c r="J2" s="106"/>
      <c r="K2" s="106"/>
      <c r="L2" s="106"/>
      <c r="M2" s="106"/>
      <c r="N2" s="106"/>
      <c r="O2" s="106"/>
      <c r="P2" s="106"/>
      <c r="Q2" s="106"/>
      <c r="R2" s="243" t="s">
        <v>153</v>
      </c>
      <c r="S2" s="243"/>
      <c r="T2" s="243"/>
      <c r="U2" s="243"/>
    </row>
    <row r="3" spans="1:30" ht="18.75" customHeight="1" x14ac:dyDescent="0.15">
      <c r="A3" s="244" t="s">
        <v>154</v>
      </c>
      <c r="B3" s="244"/>
      <c r="C3" s="244"/>
      <c r="D3" s="244"/>
      <c r="E3" s="244"/>
      <c r="F3" s="244"/>
      <c r="G3" s="244"/>
      <c r="H3" s="244"/>
      <c r="I3" s="244"/>
      <c r="J3" s="244"/>
      <c r="K3" s="244"/>
      <c r="L3" s="244"/>
      <c r="M3" s="244"/>
      <c r="N3" s="244"/>
      <c r="O3" s="244"/>
      <c r="P3" s="244"/>
      <c r="Q3" s="244"/>
      <c r="R3" s="244"/>
      <c r="S3" s="244"/>
      <c r="T3" s="244"/>
      <c r="U3" s="244"/>
    </row>
    <row r="4" spans="1:30" ht="29.25" customHeight="1" x14ac:dyDescent="0.15">
      <c r="A4" s="107"/>
      <c r="B4" s="107"/>
      <c r="C4" s="107"/>
      <c r="D4" s="107"/>
      <c r="E4" s="107"/>
      <c r="F4" s="107"/>
      <c r="G4" s="107"/>
      <c r="H4" s="107"/>
      <c r="I4" s="107"/>
      <c r="J4" s="107"/>
      <c r="K4" s="107"/>
      <c r="L4" s="107"/>
      <c r="M4" s="107"/>
      <c r="N4" s="107"/>
      <c r="O4" s="107"/>
      <c r="P4" s="107"/>
      <c r="Q4" s="107"/>
      <c r="R4" s="107"/>
      <c r="S4" s="107"/>
      <c r="T4" s="107"/>
      <c r="U4" s="107"/>
    </row>
    <row r="5" spans="1:30" ht="18" customHeight="1" thickBot="1" x14ac:dyDescent="0.2">
      <c r="A5" s="106" t="s">
        <v>0</v>
      </c>
      <c r="B5" s="106"/>
      <c r="C5" s="107"/>
      <c r="D5" s="107"/>
      <c r="E5" s="107"/>
      <c r="F5" s="107"/>
      <c r="G5" s="107"/>
      <c r="H5" s="107"/>
      <c r="I5" s="107"/>
      <c r="J5" s="107"/>
      <c r="K5" s="107"/>
      <c r="L5" s="107"/>
      <c r="M5" s="107"/>
      <c r="N5" s="107"/>
      <c r="O5" s="107"/>
      <c r="P5" s="107"/>
      <c r="Q5" s="107"/>
      <c r="R5" s="107"/>
      <c r="S5" s="107"/>
      <c r="T5" s="107"/>
      <c r="U5" s="108"/>
    </row>
    <row r="6" spans="1:30" ht="28.5" customHeight="1" x14ac:dyDescent="0.15">
      <c r="A6" s="212" t="s">
        <v>1</v>
      </c>
      <c r="B6" s="213"/>
      <c r="C6" s="235" t="s">
        <v>155</v>
      </c>
      <c r="D6" s="236"/>
      <c r="E6" s="109" t="s">
        <v>2</v>
      </c>
      <c r="F6" s="110" t="s">
        <v>3</v>
      </c>
      <c r="G6" s="235" t="s">
        <v>156</v>
      </c>
      <c r="H6" s="236"/>
      <c r="I6" s="236"/>
      <c r="J6" s="236"/>
      <c r="K6" s="236"/>
      <c r="L6" s="236"/>
      <c r="M6" s="236"/>
      <c r="N6" s="236"/>
      <c r="O6" s="236"/>
      <c r="P6" s="236"/>
      <c r="Q6" s="236"/>
      <c r="R6" s="237"/>
      <c r="S6" s="111" t="s">
        <v>4</v>
      </c>
      <c r="T6" s="235" t="s">
        <v>157</v>
      </c>
      <c r="U6" s="238"/>
    </row>
    <row r="7" spans="1:30" ht="28.5" customHeight="1" thickBot="1" x14ac:dyDescent="0.2">
      <c r="A7" s="214" t="s">
        <v>5</v>
      </c>
      <c r="B7" s="215"/>
      <c r="C7" s="239" t="s">
        <v>158</v>
      </c>
      <c r="D7" s="240"/>
      <c r="E7" s="240"/>
      <c r="F7" s="240"/>
      <c r="G7" s="240"/>
      <c r="H7" s="240"/>
      <c r="I7" s="240"/>
      <c r="J7" s="240"/>
      <c r="K7" s="240"/>
      <c r="L7" s="240"/>
      <c r="M7" s="240"/>
      <c r="N7" s="240"/>
      <c r="O7" s="240"/>
      <c r="P7" s="240"/>
      <c r="Q7" s="240"/>
      <c r="R7" s="241"/>
      <c r="S7" s="112" t="s">
        <v>6</v>
      </c>
      <c r="T7" s="230" t="s">
        <v>159</v>
      </c>
      <c r="U7" s="231"/>
    </row>
    <row r="8" spans="1:30" ht="9.75" customHeight="1" x14ac:dyDescent="0.15">
      <c r="A8" s="107"/>
      <c r="B8" s="107"/>
      <c r="C8" s="107"/>
      <c r="D8" s="107"/>
      <c r="E8" s="107"/>
      <c r="F8" s="107"/>
      <c r="G8" s="107"/>
      <c r="H8" s="107"/>
      <c r="I8" s="107"/>
      <c r="J8" s="107"/>
      <c r="K8" s="107"/>
      <c r="L8" s="107"/>
      <c r="M8" s="107"/>
      <c r="N8" s="107"/>
      <c r="O8" s="107"/>
      <c r="P8" s="107"/>
      <c r="Q8" s="107"/>
      <c r="R8" s="107"/>
      <c r="S8" s="107"/>
      <c r="T8" s="113"/>
      <c r="U8" s="113"/>
    </row>
    <row r="9" spans="1:30" ht="18" customHeight="1" thickBot="1" x14ac:dyDescent="0.2">
      <c r="A9" s="106" t="s">
        <v>20</v>
      </c>
      <c r="B9" s="106"/>
      <c r="C9" s="107"/>
      <c r="D9" s="107"/>
      <c r="E9" s="107"/>
      <c r="F9" s="107"/>
      <c r="G9" s="107"/>
      <c r="H9" s="107"/>
      <c r="I9" s="107"/>
      <c r="J9" s="107"/>
      <c r="K9" s="107"/>
      <c r="L9" s="107"/>
      <c r="M9" s="107"/>
      <c r="N9" s="107"/>
      <c r="O9" s="107"/>
      <c r="P9" s="107"/>
      <c r="Q9" s="107"/>
      <c r="R9" s="107"/>
      <c r="S9" s="107"/>
      <c r="T9" s="113"/>
      <c r="U9" s="113"/>
    </row>
    <row r="10" spans="1:30" ht="28.5" customHeight="1" x14ac:dyDescent="0.15">
      <c r="A10" s="242" t="s">
        <v>26</v>
      </c>
      <c r="B10" s="213"/>
      <c r="C10" s="235" t="s">
        <v>160</v>
      </c>
      <c r="D10" s="236"/>
      <c r="E10" s="114" t="s">
        <v>2</v>
      </c>
      <c r="F10" s="115" t="s">
        <v>17</v>
      </c>
      <c r="G10" s="235" t="s">
        <v>161</v>
      </c>
      <c r="H10" s="236"/>
      <c r="I10" s="236"/>
      <c r="J10" s="236"/>
      <c r="K10" s="236"/>
      <c r="L10" s="236"/>
      <c r="M10" s="236"/>
      <c r="N10" s="236"/>
      <c r="O10" s="236"/>
      <c r="P10" s="236"/>
      <c r="Q10" s="236"/>
      <c r="R10" s="237"/>
      <c r="S10" s="111" t="s">
        <v>4</v>
      </c>
      <c r="T10" s="235" t="s">
        <v>162</v>
      </c>
      <c r="U10" s="238"/>
      <c r="AD10" s="116"/>
    </row>
    <row r="11" spans="1:30" ht="28.5" customHeight="1" thickBot="1" x14ac:dyDescent="0.2">
      <c r="A11" s="214" t="s">
        <v>5</v>
      </c>
      <c r="B11" s="215"/>
      <c r="C11" s="227" t="s">
        <v>163</v>
      </c>
      <c r="D11" s="228"/>
      <c r="E11" s="229"/>
      <c r="F11" s="117" t="s">
        <v>27</v>
      </c>
      <c r="G11" s="118" t="s">
        <v>164</v>
      </c>
      <c r="H11" s="119" t="s">
        <v>164</v>
      </c>
      <c r="I11" s="119" t="s">
        <v>164</v>
      </c>
      <c r="J11" s="119" t="s">
        <v>164</v>
      </c>
      <c r="K11" s="119" t="s">
        <v>164</v>
      </c>
      <c r="L11" s="119" t="s">
        <v>164</v>
      </c>
      <c r="M11" s="119" t="s">
        <v>164</v>
      </c>
      <c r="N11" s="120" t="s">
        <v>164</v>
      </c>
      <c r="O11" s="120" t="s">
        <v>164</v>
      </c>
      <c r="P11" s="121" t="s">
        <v>164</v>
      </c>
      <c r="Q11" s="119" t="s">
        <v>164</v>
      </c>
      <c r="R11" s="122" t="s">
        <v>164</v>
      </c>
      <c r="S11" s="123" t="s">
        <v>6</v>
      </c>
      <c r="T11" s="230" t="s">
        <v>159</v>
      </c>
      <c r="U11" s="231"/>
    </row>
    <row r="12" spans="1:30" ht="9" customHeight="1" x14ac:dyDescent="0.15">
      <c r="A12" s="124"/>
      <c r="B12" s="124"/>
      <c r="C12" s="107"/>
      <c r="D12" s="107"/>
      <c r="E12" s="107"/>
      <c r="F12" s="124"/>
      <c r="G12" s="125"/>
      <c r="H12" s="125"/>
      <c r="I12" s="125"/>
      <c r="J12" s="125"/>
      <c r="K12" s="125"/>
      <c r="L12" s="125"/>
      <c r="M12" s="125"/>
      <c r="N12" s="125"/>
      <c r="O12" s="125"/>
      <c r="P12" s="125"/>
      <c r="Q12" s="125"/>
      <c r="R12" s="125"/>
      <c r="S12" s="124"/>
      <c r="T12" s="113"/>
      <c r="U12" s="113"/>
    </row>
    <row r="13" spans="1:30" ht="18" customHeight="1" thickBot="1" x14ac:dyDescent="0.2">
      <c r="A13" s="126" t="s">
        <v>21</v>
      </c>
      <c r="B13" s="126"/>
      <c r="C13" s="107"/>
      <c r="D13" s="107"/>
      <c r="E13" s="107"/>
      <c r="F13" s="107"/>
      <c r="G13" s="125"/>
      <c r="H13" s="125"/>
      <c r="I13" s="125"/>
      <c r="J13" s="125"/>
      <c r="K13" s="125"/>
      <c r="L13" s="125"/>
      <c r="M13" s="125"/>
      <c r="N13" s="125"/>
      <c r="O13" s="125"/>
      <c r="P13" s="125"/>
      <c r="Q13" s="125"/>
      <c r="R13" s="125"/>
      <c r="S13" s="107"/>
      <c r="T13" s="113"/>
      <c r="U13" s="113"/>
    </row>
    <row r="14" spans="1:30" ht="28.5" customHeight="1" x14ac:dyDescent="0.15">
      <c r="A14" s="219" t="s">
        <v>26</v>
      </c>
      <c r="B14" s="220"/>
      <c r="C14" s="235" t="s">
        <v>165</v>
      </c>
      <c r="D14" s="236"/>
      <c r="E14" s="114" t="s">
        <v>2</v>
      </c>
      <c r="F14" s="115" t="s">
        <v>17</v>
      </c>
      <c r="G14" s="235" t="s">
        <v>166</v>
      </c>
      <c r="H14" s="236"/>
      <c r="I14" s="236"/>
      <c r="J14" s="236"/>
      <c r="K14" s="236"/>
      <c r="L14" s="236"/>
      <c r="M14" s="236"/>
      <c r="N14" s="236"/>
      <c r="O14" s="236"/>
      <c r="P14" s="236"/>
      <c r="Q14" s="236"/>
      <c r="R14" s="237"/>
      <c r="S14" s="115" t="s">
        <v>4</v>
      </c>
      <c r="T14" s="235" t="s">
        <v>167</v>
      </c>
      <c r="U14" s="238"/>
    </row>
    <row r="15" spans="1:30" ht="28.5" customHeight="1" thickBot="1" x14ac:dyDescent="0.2">
      <c r="A15" s="199" t="s">
        <v>5</v>
      </c>
      <c r="B15" s="200"/>
      <c r="C15" s="227" t="s">
        <v>168</v>
      </c>
      <c r="D15" s="228"/>
      <c r="E15" s="229"/>
      <c r="F15" s="117" t="s">
        <v>27</v>
      </c>
      <c r="G15" s="118" t="s">
        <v>164</v>
      </c>
      <c r="H15" s="119" t="s">
        <v>164</v>
      </c>
      <c r="I15" s="119" t="s">
        <v>164</v>
      </c>
      <c r="J15" s="119" t="s">
        <v>164</v>
      </c>
      <c r="K15" s="119" t="s">
        <v>164</v>
      </c>
      <c r="L15" s="119" t="s">
        <v>164</v>
      </c>
      <c r="M15" s="119" t="s">
        <v>164</v>
      </c>
      <c r="N15" s="120" t="s">
        <v>164</v>
      </c>
      <c r="O15" s="120" t="s">
        <v>164</v>
      </c>
      <c r="P15" s="121" t="s">
        <v>164</v>
      </c>
      <c r="Q15" s="119" t="s">
        <v>164</v>
      </c>
      <c r="R15" s="122" t="s">
        <v>164</v>
      </c>
      <c r="S15" s="127" t="s">
        <v>6</v>
      </c>
      <c r="T15" s="230" t="s">
        <v>169</v>
      </c>
      <c r="U15" s="231"/>
    </row>
    <row r="16" spans="1:30" ht="28.5" customHeight="1" x14ac:dyDescent="0.15">
      <c r="A16" s="219" t="s">
        <v>26</v>
      </c>
      <c r="B16" s="220"/>
      <c r="C16" s="221"/>
      <c r="D16" s="222"/>
      <c r="E16" s="128" t="s">
        <v>2</v>
      </c>
      <c r="F16" s="115" t="s">
        <v>17</v>
      </c>
      <c r="G16" s="232"/>
      <c r="H16" s="233"/>
      <c r="I16" s="233"/>
      <c r="J16" s="233"/>
      <c r="K16" s="233"/>
      <c r="L16" s="233"/>
      <c r="M16" s="233"/>
      <c r="N16" s="233"/>
      <c r="O16" s="233"/>
      <c r="P16" s="233"/>
      <c r="Q16" s="233"/>
      <c r="R16" s="234"/>
      <c r="S16" s="115" t="s">
        <v>4</v>
      </c>
      <c r="T16" s="221"/>
      <c r="U16" s="226"/>
    </row>
    <row r="17" spans="1:21" ht="28.5" customHeight="1" thickBot="1" x14ac:dyDescent="0.2">
      <c r="A17" s="199" t="s">
        <v>5</v>
      </c>
      <c r="B17" s="200"/>
      <c r="C17" s="201" t="s">
        <v>170</v>
      </c>
      <c r="D17" s="202"/>
      <c r="E17" s="203"/>
      <c r="F17" s="117" t="s">
        <v>27</v>
      </c>
      <c r="G17" s="129"/>
      <c r="H17" s="130"/>
      <c r="I17" s="130"/>
      <c r="J17" s="130"/>
      <c r="K17" s="130"/>
      <c r="L17" s="130"/>
      <c r="M17" s="130"/>
      <c r="N17" s="131"/>
      <c r="O17" s="131"/>
      <c r="P17" s="132"/>
      <c r="Q17" s="131"/>
      <c r="R17" s="133"/>
      <c r="S17" s="127" t="s">
        <v>6</v>
      </c>
      <c r="T17" s="204"/>
      <c r="U17" s="205"/>
    </row>
    <row r="18" spans="1:21" ht="28.5" customHeight="1" x14ac:dyDescent="0.15">
      <c r="A18" s="219" t="s">
        <v>26</v>
      </c>
      <c r="B18" s="220"/>
      <c r="C18" s="221"/>
      <c r="D18" s="222"/>
      <c r="E18" s="128" t="s">
        <v>2</v>
      </c>
      <c r="F18" s="115" t="s">
        <v>17</v>
      </c>
      <c r="G18" s="223"/>
      <c r="H18" s="224"/>
      <c r="I18" s="224"/>
      <c r="J18" s="224"/>
      <c r="K18" s="224"/>
      <c r="L18" s="224"/>
      <c r="M18" s="224"/>
      <c r="N18" s="224"/>
      <c r="O18" s="224"/>
      <c r="P18" s="224"/>
      <c r="Q18" s="224"/>
      <c r="R18" s="225"/>
      <c r="S18" s="115" t="s">
        <v>4</v>
      </c>
      <c r="T18" s="221"/>
      <c r="U18" s="226"/>
    </row>
    <row r="19" spans="1:21" ht="28.5" customHeight="1" thickBot="1" x14ac:dyDescent="0.2">
      <c r="A19" s="199" t="s">
        <v>5</v>
      </c>
      <c r="B19" s="200"/>
      <c r="C19" s="201" t="s">
        <v>170</v>
      </c>
      <c r="D19" s="202"/>
      <c r="E19" s="203"/>
      <c r="F19" s="117" t="s">
        <v>27</v>
      </c>
      <c r="G19" s="129"/>
      <c r="H19" s="130"/>
      <c r="I19" s="130"/>
      <c r="J19" s="130"/>
      <c r="K19" s="130"/>
      <c r="L19" s="130"/>
      <c r="M19" s="130"/>
      <c r="N19" s="131"/>
      <c r="O19" s="131"/>
      <c r="P19" s="132"/>
      <c r="Q19" s="131"/>
      <c r="R19" s="133"/>
      <c r="S19" s="127" t="s">
        <v>6</v>
      </c>
      <c r="T19" s="204"/>
      <c r="U19" s="205"/>
    </row>
    <row r="20" spans="1:21" ht="8.25" customHeight="1" x14ac:dyDescent="0.15">
      <c r="A20" s="134"/>
      <c r="B20" s="134"/>
      <c r="C20" s="135"/>
      <c r="D20" s="135"/>
      <c r="E20" s="135"/>
      <c r="F20" s="134"/>
      <c r="G20" s="136"/>
      <c r="H20" s="136"/>
      <c r="I20" s="136"/>
      <c r="J20" s="136"/>
      <c r="K20" s="136"/>
      <c r="L20" s="136"/>
      <c r="M20" s="136"/>
      <c r="N20" s="136"/>
      <c r="O20" s="136"/>
      <c r="P20" s="136"/>
      <c r="Q20" s="136"/>
      <c r="R20" s="136"/>
      <c r="S20" s="134"/>
      <c r="T20" s="134"/>
      <c r="U20" s="137"/>
    </row>
    <row r="21" spans="1:21" ht="14.25" thickBot="1" x14ac:dyDescent="0.2">
      <c r="A21" s="106" t="s">
        <v>22</v>
      </c>
      <c r="B21" s="107"/>
      <c r="C21" s="107"/>
      <c r="D21" s="107"/>
      <c r="E21" s="107"/>
      <c r="F21" s="107"/>
      <c r="G21" s="107"/>
      <c r="H21" s="107"/>
      <c r="I21" s="107"/>
      <c r="J21" s="107"/>
      <c r="K21" s="107"/>
      <c r="L21" s="107"/>
      <c r="M21" s="107"/>
      <c r="N21" s="107"/>
      <c r="O21" s="107"/>
      <c r="P21" s="107"/>
      <c r="Q21" s="107"/>
      <c r="R21" s="107"/>
      <c r="S21" s="107"/>
      <c r="T21" s="107"/>
      <c r="U21" s="107"/>
    </row>
    <row r="22" spans="1:21" ht="26.25" customHeight="1" x14ac:dyDescent="0.15">
      <c r="A22" s="206" t="s">
        <v>7</v>
      </c>
      <c r="B22" s="207"/>
      <c r="C22" s="207"/>
      <c r="D22" s="207"/>
      <c r="E22" s="207"/>
      <c r="F22" s="207"/>
      <c r="G22" s="207"/>
      <c r="H22" s="207"/>
      <c r="I22" s="207"/>
      <c r="J22" s="207"/>
      <c r="K22" s="207"/>
      <c r="L22" s="207"/>
      <c r="M22" s="207"/>
      <c r="N22" s="207"/>
      <c r="O22" s="207"/>
      <c r="P22" s="207"/>
      <c r="Q22" s="207"/>
      <c r="R22" s="207"/>
      <c r="S22" s="207"/>
      <c r="T22" s="207"/>
      <c r="U22" s="208"/>
    </row>
    <row r="23" spans="1:21" ht="26.25" customHeight="1" thickBot="1" x14ac:dyDescent="0.2">
      <c r="A23" s="209" t="s">
        <v>171</v>
      </c>
      <c r="B23" s="210"/>
      <c r="C23" s="210"/>
      <c r="D23" s="210"/>
      <c r="E23" s="210"/>
      <c r="F23" s="210"/>
      <c r="G23" s="210"/>
      <c r="H23" s="210"/>
      <c r="I23" s="210"/>
      <c r="J23" s="210"/>
      <c r="K23" s="210"/>
      <c r="L23" s="210"/>
      <c r="M23" s="210"/>
      <c r="N23" s="210"/>
      <c r="O23" s="210"/>
      <c r="P23" s="210"/>
      <c r="Q23" s="210"/>
      <c r="R23" s="210"/>
      <c r="S23" s="210"/>
      <c r="T23" s="210"/>
      <c r="U23" s="211"/>
    </row>
    <row r="24" spans="1:21" ht="10.5" customHeight="1" x14ac:dyDescent="0.15">
      <c r="A24" s="107"/>
      <c r="B24" s="107"/>
      <c r="C24" s="107"/>
      <c r="D24" s="107"/>
      <c r="E24" s="107"/>
      <c r="F24" s="107"/>
      <c r="G24" s="107"/>
      <c r="H24" s="107"/>
      <c r="I24" s="107"/>
      <c r="J24" s="107"/>
      <c r="K24" s="107"/>
      <c r="L24" s="107"/>
      <c r="M24" s="107"/>
      <c r="N24" s="107"/>
      <c r="O24" s="107"/>
      <c r="P24" s="107"/>
      <c r="Q24" s="107"/>
      <c r="R24" s="107"/>
      <c r="S24" s="107"/>
      <c r="T24" s="107"/>
      <c r="U24" s="107"/>
    </row>
    <row r="25" spans="1:21" ht="14.25" thickBot="1" x14ac:dyDescent="0.2">
      <c r="A25" s="106" t="s">
        <v>23</v>
      </c>
      <c r="B25" s="107"/>
      <c r="C25" s="107"/>
      <c r="D25" s="107"/>
      <c r="E25" s="107"/>
      <c r="F25" s="107"/>
      <c r="G25" s="107"/>
      <c r="H25" s="107"/>
      <c r="I25" s="107"/>
      <c r="J25" s="107"/>
      <c r="K25" s="107"/>
      <c r="L25" s="107"/>
      <c r="M25" s="107"/>
      <c r="N25" s="107"/>
      <c r="O25" s="107"/>
      <c r="P25" s="107"/>
      <c r="Q25" s="107"/>
      <c r="R25" s="107"/>
      <c r="S25" s="107"/>
      <c r="T25" s="107"/>
      <c r="U25" s="106"/>
    </row>
    <row r="26" spans="1:21" ht="26.25" customHeight="1" x14ac:dyDescent="0.15">
      <c r="A26" s="212" t="s">
        <v>8</v>
      </c>
      <c r="B26" s="213"/>
      <c r="C26" s="138" t="s">
        <v>172</v>
      </c>
      <c r="D26" s="139"/>
      <c r="E26" s="139"/>
      <c r="F26" s="139"/>
      <c r="G26" s="139"/>
      <c r="H26" s="139"/>
      <c r="I26" s="139"/>
      <c r="J26" s="139"/>
      <c r="K26" s="139"/>
      <c r="L26" s="139"/>
      <c r="M26" s="139"/>
      <c r="N26" s="139"/>
      <c r="O26" s="139"/>
      <c r="P26" s="139"/>
      <c r="Q26" s="139"/>
      <c r="R26" s="139"/>
      <c r="S26" s="139"/>
      <c r="T26" s="139"/>
      <c r="U26" s="140"/>
    </row>
    <row r="27" spans="1:21" ht="26.25" customHeight="1" thickBot="1" x14ac:dyDescent="0.2">
      <c r="A27" s="214" t="s">
        <v>9</v>
      </c>
      <c r="B27" s="215"/>
      <c r="C27" s="141" t="s">
        <v>16</v>
      </c>
      <c r="D27" s="142"/>
      <c r="E27" s="142"/>
      <c r="F27" s="142"/>
      <c r="G27" s="142"/>
      <c r="H27" s="142"/>
      <c r="I27" s="142"/>
      <c r="J27" s="142"/>
      <c r="K27" s="142"/>
      <c r="L27" s="142"/>
      <c r="M27" s="142"/>
      <c r="N27" s="142"/>
      <c r="O27" s="142"/>
      <c r="P27" s="142"/>
      <c r="Q27" s="142"/>
      <c r="R27" s="142"/>
      <c r="S27" s="142"/>
      <c r="T27" s="142"/>
      <c r="U27" s="143"/>
    </row>
    <row r="28" spans="1:21" ht="9.75" customHeight="1" x14ac:dyDescent="0.15">
      <c r="A28" s="107"/>
      <c r="B28" s="107"/>
      <c r="C28" s="107"/>
      <c r="D28" s="107"/>
      <c r="E28" s="107"/>
      <c r="F28" s="107"/>
      <c r="G28" s="107"/>
      <c r="H28" s="107"/>
      <c r="I28" s="107"/>
      <c r="J28" s="107"/>
      <c r="K28" s="107"/>
      <c r="L28" s="107"/>
      <c r="M28" s="107"/>
      <c r="N28" s="107"/>
      <c r="O28" s="107"/>
      <c r="P28" s="107"/>
      <c r="Q28" s="107"/>
      <c r="R28" s="107"/>
      <c r="S28" s="107"/>
      <c r="T28" s="107"/>
      <c r="U28" s="106"/>
    </row>
    <row r="29" spans="1:21" ht="18" customHeight="1" thickBot="1" x14ac:dyDescent="0.2">
      <c r="A29" s="106" t="s">
        <v>15</v>
      </c>
      <c r="B29" s="107"/>
      <c r="C29" s="107"/>
      <c r="D29" s="107"/>
      <c r="E29" s="107"/>
      <c r="F29" s="107"/>
      <c r="G29" s="107"/>
      <c r="H29" s="107"/>
      <c r="I29" s="107"/>
      <c r="J29" s="107"/>
      <c r="K29" s="107"/>
      <c r="L29" s="107"/>
      <c r="M29" s="107"/>
      <c r="N29" s="107"/>
      <c r="O29" s="107"/>
      <c r="P29" s="107"/>
      <c r="Q29" s="107"/>
      <c r="R29" s="107"/>
      <c r="S29" s="107"/>
      <c r="T29" s="107"/>
      <c r="U29" s="107"/>
    </row>
    <row r="30" spans="1:21" ht="18" customHeight="1" x14ac:dyDescent="0.15">
      <c r="A30" s="188" t="s">
        <v>18</v>
      </c>
      <c r="B30" s="189"/>
      <c r="C30" s="216" t="s">
        <v>173</v>
      </c>
      <c r="D30" s="217"/>
      <c r="E30" s="217"/>
      <c r="F30" s="216" t="s">
        <v>10</v>
      </c>
      <c r="G30" s="217"/>
      <c r="H30" s="217"/>
      <c r="I30" s="217"/>
      <c r="J30" s="217"/>
      <c r="K30" s="217"/>
      <c r="L30" s="217"/>
      <c r="M30" s="217"/>
      <c r="N30" s="217"/>
      <c r="O30" s="217"/>
      <c r="P30" s="217"/>
      <c r="Q30" s="213"/>
      <c r="R30" s="216" t="s">
        <v>11</v>
      </c>
      <c r="S30" s="217"/>
      <c r="T30" s="217"/>
      <c r="U30" s="218"/>
    </row>
    <row r="31" spans="1:21" ht="18" customHeight="1" x14ac:dyDescent="0.15">
      <c r="A31" s="193" t="s">
        <v>174</v>
      </c>
      <c r="B31" s="194"/>
      <c r="C31" s="195" t="s">
        <v>175</v>
      </c>
      <c r="D31" s="196"/>
      <c r="E31" s="197"/>
      <c r="F31" s="195" t="s">
        <v>176</v>
      </c>
      <c r="G31" s="196"/>
      <c r="H31" s="196"/>
      <c r="I31" s="196"/>
      <c r="J31" s="196"/>
      <c r="K31" s="196"/>
      <c r="L31" s="196"/>
      <c r="M31" s="196"/>
      <c r="N31" s="196"/>
      <c r="O31" s="196"/>
      <c r="P31" s="196"/>
      <c r="Q31" s="197"/>
      <c r="R31" s="195" t="s">
        <v>176</v>
      </c>
      <c r="S31" s="196"/>
      <c r="T31" s="196"/>
      <c r="U31" s="198"/>
    </row>
    <row r="32" spans="1:21" ht="18" customHeight="1" x14ac:dyDescent="0.15">
      <c r="A32" s="193" t="s">
        <v>177</v>
      </c>
      <c r="B32" s="194"/>
      <c r="C32" s="195" t="s">
        <v>178</v>
      </c>
      <c r="D32" s="196"/>
      <c r="E32" s="197"/>
      <c r="F32" s="195" t="s">
        <v>179</v>
      </c>
      <c r="G32" s="196"/>
      <c r="H32" s="196"/>
      <c r="I32" s="196"/>
      <c r="J32" s="196"/>
      <c r="K32" s="196"/>
      <c r="L32" s="196"/>
      <c r="M32" s="196"/>
      <c r="N32" s="196"/>
      <c r="O32" s="196"/>
      <c r="P32" s="196"/>
      <c r="Q32" s="197"/>
      <c r="R32" s="195" t="s">
        <v>179</v>
      </c>
      <c r="S32" s="196"/>
      <c r="T32" s="196"/>
      <c r="U32" s="198"/>
    </row>
    <row r="33" spans="1:24" ht="18" customHeight="1" x14ac:dyDescent="0.15">
      <c r="A33" s="193" t="s">
        <v>180</v>
      </c>
      <c r="B33" s="194"/>
      <c r="C33" s="195" t="s">
        <v>181</v>
      </c>
      <c r="D33" s="196"/>
      <c r="E33" s="197"/>
      <c r="F33" s="195" t="s">
        <v>182</v>
      </c>
      <c r="G33" s="196"/>
      <c r="H33" s="196"/>
      <c r="I33" s="196"/>
      <c r="J33" s="196"/>
      <c r="K33" s="196"/>
      <c r="L33" s="196"/>
      <c r="M33" s="196"/>
      <c r="N33" s="196"/>
      <c r="O33" s="196"/>
      <c r="P33" s="196"/>
      <c r="Q33" s="197"/>
      <c r="R33" s="195" t="s">
        <v>183</v>
      </c>
      <c r="S33" s="196"/>
      <c r="T33" s="196"/>
      <c r="U33" s="198"/>
    </row>
    <row r="34" spans="1:24" ht="18" customHeight="1" thickBot="1" x14ac:dyDescent="0.2">
      <c r="A34" s="182" t="s">
        <v>184</v>
      </c>
      <c r="B34" s="183"/>
      <c r="C34" s="184" t="s">
        <v>185</v>
      </c>
      <c r="D34" s="185"/>
      <c r="E34" s="186"/>
      <c r="F34" s="184" t="s">
        <v>183</v>
      </c>
      <c r="G34" s="185"/>
      <c r="H34" s="185"/>
      <c r="I34" s="185"/>
      <c r="J34" s="185"/>
      <c r="K34" s="185"/>
      <c r="L34" s="185"/>
      <c r="M34" s="185"/>
      <c r="N34" s="185"/>
      <c r="O34" s="185"/>
      <c r="P34" s="185"/>
      <c r="Q34" s="186"/>
      <c r="R34" s="184" t="s">
        <v>183</v>
      </c>
      <c r="S34" s="185"/>
      <c r="T34" s="185"/>
      <c r="U34" s="187"/>
      <c r="V34" s="144"/>
      <c r="W34" s="144"/>
      <c r="X34" s="144"/>
    </row>
    <row r="35" spans="1:24" ht="9.75" customHeight="1" x14ac:dyDescent="0.15">
      <c r="A35" s="107"/>
      <c r="B35" s="107"/>
      <c r="C35" s="107"/>
      <c r="D35" s="107"/>
      <c r="E35" s="107"/>
      <c r="F35" s="107"/>
      <c r="G35" s="107"/>
      <c r="H35" s="107"/>
      <c r="I35" s="107"/>
      <c r="J35" s="107"/>
      <c r="K35" s="107"/>
      <c r="L35" s="107"/>
      <c r="M35" s="107"/>
      <c r="N35" s="107"/>
      <c r="O35" s="107"/>
      <c r="P35" s="107"/>
      <c r="Q35" s="107"/>
      <c r="R35" s="107"/>
      <c r="S35" s="107"/>
      <c r="T35" s="107"/>
      <c r="U35" s="107"/>
    </row>
    <row r="36" spans="1:24" ht="14.25" thickBot="1" x14ac:dyDescent="0.2">
      <c r="A36" s="106" t="s">
        <v>25</v>
      </c>
      <c r="B36" s="107"/>
      <c r="C36" s="107"/>
      <c r="D36" s="107"/>
      <c r="E36" s="107"/>
      <c r="F36" s="107"/>
      <c r="G36" s="107"/>
      <c r="H36" s="107"/>
      <c r="I36" s="107"/>
      <c r="J36" s="107"/>
      <c r="K36" s="107"/>
      <c r="L36" s="107"/>
      <c r="M36" s="107"/>
      <c r="N36" s="107"/>
      <c r="O36" s="107"/>
      <c r="P36" s="107"/>
      <c r="Q36" s="107"/>
      <c r="R36" s="107"/>
      <c r="S36" s="107"/>
      <c r="T36" s="107"/>
      <c r="U36" s="107"/>
    </row>
    <row r="37" spans="1:24" x14ac:dyDescent="0.15">
      <c r="A37" s="188" t="s">
        <v>12</v>
      </c>
      <c r="B37" s="189"/>
      <c r="C37" s="190" t="s">
        <v>28</v>
      </c>
      <c r="D37" s="191"/>
      <c r="E37" s="191"/>
      <c r="F37" s="191"/>
      <c r="G37" s="191"/>
      <c r="H37" s="191"/>
      <c r="I37" s="191"/>
      <c r="J37" s="191"/>
      <c r="K37" s="191"/>
      <c r="L37" s="191"/>
      <c r="M37" s="191"/>
      <c r="N37" s="191"/>
      <c r="O37" s="191"/>
      <c r="P37" s="191"/>
      <c r="Q37" s="191"/>
      <c r="R37" s="191"/>
      <c r="S37" s="191"/>
      <c r="T37" s="191"/>
      <c r="U37" s="192"/>
    </row>
    <row r="38" spans="1:24" ht="19.5" customHeight="1" x14ac:dyDescent="0.15">
      <c r="A38" s="173" t="s">
        <v>13</v>
      </c>
      <c r="B38" s="174"/>
      <c r="C38" s="106" t="s">
        <v>186</v>
      </c>
      <c r="D38" s="107"/>
      <c r="E38" s="107"/>
      <c r="F38" s="107"/>
      <c r="G38" s="107"/>
      <c r="H38" s="107"/>
      <c r="I38" s="107"/>
      <c r="J38" s="107"/>
      <c r="K38" s="107"/>
      <c r="L38" s="107"/>
      <c r="M38" s="107"/>
      <c r="N38" s="107"/>
      <c r="O38" s="107"/>
      <c r="P38" s="107"/>
      <c r="Q38" s="107"/>
      <c r="R38" s="107"/>
      <c r="S38" s="107"/>
      <c r="T38" s="107"/>
      <c r="U38" s="145"/>
    </row>
    <row r="39" spans="1:24" ht="14.25" thickBot="1" x14ac:dyDescent="0.2">
      <c r="A39" s="175" t="s">
        <v>14</v>
      </c>
      <c r="B39" s="176"/>
      <c r="C39" s="146" t="s">
        <v>187</v>
      </c>
      <c r="D39" s="142"/>
      <c r="E39" s="142"/>
      <c r="F39" s="142"/>
      <c r="G39" s="142"/>
      <c r="H39" s="142"/>
      <c r="I39" s="142"/>
      <c r="J39" s="142"/>
      <c r="K39" s="142"/>
      <c r="L39" s="142"/>
      <c r="M39" s="142"/>
      <c r="N39" s="142"/>
      <c r="O39" s="142"/>
      <c r="P39" s="142"/>
      <c r="Q39" s="142"/>
      <c r="R39" s="142"/>
      <c r="S39" s="142"/>
      <c r="T39" s="142"/>
      <c r="U39" s="143"/>
    </row>
    <row r="40" spans="1:24" ht="13.5" customHeight="1" x14ac:dyDescent="0.15">
      <c r="A40" s="107"/>
      <c r="B40" s="107"/>
      <c r="C40" s="107"/>
      <c r="D40" s="107"/>
      <c r="E40" s="107"/>
      <c r="F40" s="107"/>
      <c r="G40" s="107"/>
      <c r="H40" s="107"/>
      <c r="I40" s="107"/>
      <c r="J40" s="107"/>
      <c r="K40" s="107"/>
      <c r="L40" s="107"/>
      <c r="M40" s="107"/>
      <c r="N40" s="107"/>
      <c r="O40" s="107"/>
      <c r="P40" s="107"/>
      <c r="Q40" s="107"/>
      <c r="R40" s="107"/>
      <c r="S40" s="107"/>
      <c r="T40" s="107"/>
      <c r="U40" s="107"/>
    </row>
    <row r="41" spans="1:24" ht="14.25" thickBot="1" x14ac:dyDescent="0.2">
      <c r="A41" s="106" t="s">
        <v>24</v>
      </c>
      <c r="B41" s="106"/>
      <c r="C41" s="147"/>
      <c r="D41" s="147"/>
      <c r="E41" s="106"/>
      <c r="F41" s="147"/>
      <c r="G41" s="147"/>
      <c r="H41" s="147"/>
      <c r="I41" s="147"/>
      <c r="J41" s="147"/>
      <c r="K41" s="147"/>
      <c r="L41" s="147"/>
      <c r="M41" s="147"/>
      <c r="N41" s="147"/>
      <c r="O41" s="147"/>
      <c r="P41" s="147"/>
      <c r="Q41" s="147"/>
      <c r="R41" s="147"/>
      <c r="S41" s="147"/>
      <c r="T41" s="147"/>
      <c r="U41" s="147"/>
    </row>
    <row r="42" spans="1:24" ht="18" customHeight="1" x14ac:dyDescent="0.15">
      <c r="A42" s="148" t="s">
        <v>188</v>
      </c>
      <c r="B42" s="149"/>
      <c r="C42" s="149"/>
      <c r="D42" s="149"/>
      <c r="E42" s="149"/>
      <c r="F42" s="149"/>
      <c r="G42" s="149"/>
      <c r="H42" s="149"/>
      <c r="I42" s="149"/>
      <c r="J42" s="149"/>
      <c r="K42" s="149"/>
      <c r="L42" s="149"/>
      <c r="M42" s="149"/>
      <c r="N42" s="149"/>
      <c r="O42" s="149"/>
      <c r="P42" s="149"/>
      <c r="Q42" s="149"/>
      <c r="R42" s="149"/>
      <c r="S42" s="149"/>
      <c r="T42" s="149"/>
      <c r="U42" s="150"/>
    </row>
    <row r="43" spans="1:24" ht="18" customHeight="1" x14ac:dyDescent="0.15">
      <c r="A43" s="151"/>
      <c r="B43" s="177" t="s">
        <v>189</v>
      </c>
      <c r="C43" s="178"/>
      <c r="D43" s="178"/>
      <c r="E43" s="178"/>
      <c r="F43" s="178"/>
      <c r="G43" s="178"/>
      <c r="H43" s="178"/>
      <c r="I43" s="178"/>
      <c r="J43" s="178"/>
      <c r="K43" s="178"/>
      <c r="L43" s="178"/>
      <c r="M43" s="178"/>
      <c r="N43" s="178"/>
      <c r="O43" s="178"/>
      <c r="P43" s="178"/>
      <c r="Q43" s="178"/>
      <c r="R43" s="178"/>
      <c r="S43" s="178"/>
      <c r="T43" s="178"/>
      <c r="U43" s="179"/>
    </row>
    <row r="44" spans="1:24" ht="18" customHeight="1" x14ac:dyDescent="0.15">
      <c r="A44" s="151"/>
      <c r="B44" s="177" t="s">
        <v>190</v>
      </c>
      <c r="C44" s="178"/>
      <c r="D44" s="178"/>
      <c r="E44" s="178"/>
      <c r="F44" s="178"/>
      <c r="G44" s="178"/>
      <c r="H44" s="178"/>
      <c r="I44" s="178"/>
      <c r="J44" s="178"/>
      <c r="K44" s="178"/>
      <c r="L44" s="178"/>
      <c r="M44" s="178"/>
      <c r="N44" s="178"/>
      <c r="O44" s="178"/>
      <c r="P44" s="178"/>
      <c r="Q44" s="178"/>
      <c r="R44" s="178"/>
      <c r="S44" s="178"/>
      <c r="T44" s="178"/>
      <c r="U44" s="179"/>
    </row>
    <row r="45" spans="1:24" ht="18" customHeight="1" x14ac:dyDescent="0.15">
      <c r="A45" s="151"/>
      <c r="B45" s="154" t="s">
        <v>192</v>
      </c>
      <c r="C45" s="158"/>
      <c r="D45" s="158"/>
      <c r="E45" s="158"/>
      <c r="F45" s="158"/>
      <c r="G45" s="158"/>
      <c r="H45" s="158"/>
      <c r="I45" s="158"/>
      <c r="J45" s="158"/>
      <c r="K45" s="158"/>
      <c r="L45" s="158"/>
      <c r="M45" s="158"/>
      <c r="N45" s="158"/>
      <c r="O45" s="158"/>
      <c r="P45" s="158"/>
      <c r="Q45" s="158"/>
      <c r="R45" s="158"/>
      <c r="S45" s="158"/>
      <c r="T45" s="158"/>
      <c r="U45" s="152"/>
    </row>
    <row r="46" spans="1:24" ht="27" customHeight="1" x14ac:dyDescent="0.15">
      <c r="A46" s="163"/>
      <c r="B46" s="180" t="s">
        <v>235</v>
      </c>
      <c r="C46" s="180"/>
      <c r="D46" s="180"/>
      <c r="E46" s="180"/>
      <c r="F46" s="180"/>
      <c r="G46" s="180"/>
      <c r="H46" s="180"/>
      <c r="I46" s="180"/>
      <c r="J46" s="180"/>
      <c r="K46" s="180"/>
      <c r="L46" s="180"/>
      <c r="M46" s="180"/>
      <c r="N46" s="180"/>
      <c r="O46" s="180"/>
      <c r="P46" s="180"/>
      <c r="Q46" s="180"/>
      <c r="R46" s="180"/>
      <c r="S46" s="180"/>
      <c r="T46" s="180"/>
      <c r="U46" s="181"/>
    </row>
    <row r="47" spans="1:24" ht="15.75" customHeight="1" thickBot="1" x14ac:dyDescent="0.2">
      <c r="A47" s="159"/>
      <c r="B47" s="153"/>
      <c r="C47" s="153"/>
      <c r="D47" s="153"/>
      <c r="E47" s="153"/>
      <c r="F47" s="153"/>
      <c r="G47" s="153"/>
      <c r="H47" s="153"/>
      <c r="I47" s="153"/>
      <c r="J47" s="153"/>
      <c r="K47" s="153"/>
      <c r="L47" s="153"/>
      <c r="M47" s="153"/>
      <c r="N47" s="153"/>
      <c r="O47" s="153"/>
      <c r="P47" s="153"/>
      <c r="Q47" s="153"/>
      <c r="R47" s="153"/>
      <c r="S47" s="153"/>
      <c r="T47" s="153"/>
      <c r="U47" s="160"/>
    </row>
    <row r="48" spans="1:24" ht="20.25" customHeight="1" x14ac:dyDescent="0.15">
      <c r="A48" s="154" t="s">
        <v>19</v>
      </c>
      <c r="B48" s="154" t="s">
        <v>192</v>
      </c>
      <c r="C48" s="147"/>
      <c r="D48" s="147"/>
      <c r="E48" s="147"/>
      <c r="F48" s="147"/>
      <c r="G48" s="106"/>
      <c r="H48" s="106"/>
      <c r="I48" s="106"/>
      <c r="J48" s="106"/>
      <c r="K48" s="106"/>
      <c r="L48" s="106"/>
      <c r="M48" s="106"/>
      <c r="N48" s="106"/>
      <c r="O48" s="106"/>
      <c r="P48" s="106"/>
      <c r="Q48" s="106"/>
      <c r="R48" s="147"/>
      <c r="S48" s="147"/>
      <c r="T48" s="147"/>
      <c r="U48" s="147"/>
    </row>
    <row r="49" spans="1:21" ht="13.5" customHeight="1" x14ac:dyDescent="0.15">
      <c r="A49" s="154"/>
      <c r="B49" s="154"/>
      <c r="C49" s="147"/>
      <c r="D49" s="147"/>
      <c r="E49" s="147"/>
      <c r="F49" s="147"/>
      <c r="G49" s="106"/>
      <c r="H49" s="106"/>
      <c r="I49" s="106"/>
      <c r="J49" s="106"/>
      <c r="K49" s="106"/>
      <c r="L49" s="106"/>
      <c r="M49" s="106"/>
      <c r="N49" s="106"/>
      <c r="O49" s="106"/>
      <c r="P49" s="106"/>
      <c r="Q49" s="106"/>
      <c r="R49" s="147"/>
      <c r="S49" s="147"/>
      <c r="T49" s="147"/>
      <c r="U49" s="147"/>
    </row>
    <row r="50" spans="1:21" ht="18" customHeight="1" thickBot="1" x14ac:dyDescent="0.2">
      <c r="A50" s="106" t="s">
        <v>191</v>
      </c>
      <c r="B50" s="154"/>
      <c r="C50" s="147"/>
      <c r="D50" s="147"/>
      <c r="E50" s="147"/>
      <c r="F50" s="147"/>
      <c r="G50" s="106"/>
      <c r="H50" s="106"/>
      <c r="I50" s="106"/>
      <c r="J50" s="106"/>
      <c r="K50" s="106"/>
      <c r="L50" s="106"/>
      <c r="M50" s="106"/>
      <c r="N50" s="106"/>
      <c r="O50" s="106"/>
      <c r="P50" s="106"/>
      <c r="Q50" s="106"/>
      <c r="R50" s="147"/>
      <c r="S50" s="147"/>
      <c r="T50" s="147"/>
      <c r="U50" s="147"/>
    </row>
    <row r="51" spans="1:21" ht="18" customHeight="1" x14ac:dyDescent="0.15">
      <c r="A51" s="164" t="s">
        <v>193</v>
      </c>
      <c r="B51" s="165"/>
      <c r="C51" s="165"/>
      <c r="D51" s="165"/>
      <c r="E51" s="165"/>
      <c r="F51" s="165"/>
      <c r="G51" s="165"/>
      <c r="H51" s="165"/>
      <c r="I51" s="165"/>
      <c r="J51" s="165"/>
      <c r="K51" s="165"/>
      <c r="L51" s="165"/>
      <c r="M51" s="165"/>
      <c r="N51" s="165"/>
      <c r="O51" s="165"/>
      <c r="P51" s="165"/>
      <c r="Q51" s="165"/>
      <c r="R51" s="165"/>
      <c r="S51" s="165"/>
      <c r="T51" s="165"/>
      <c r="U51" s="166"/>
    </row>
    <row r="52" spans="1:21" ht="18" customHeight="1" x14ac:dyDescent="0.15">
      <c r="A52" s="167"/>
      <c r="B52" s="168"/>
      <c r="C52" s="168"/>
      <c r="D52" s="168"/>
      <c r="E52" s="168"/>
      <c r="F52" s="168"/>
      <c r="G52" s="168"/>
      <c r="H52" s="168"/>
      <c r="I52" s="168"/>
      <c r="J52" s="168"/>
      <c r="K52" s="168"/>
      <c r="L52" s="168"/>
      <c r="M52" s="168"/>
      <c r="N52" s="168"/>
      <c r="O52" s="168"/>
      <c r="P52" s="168"/>
      <c r="Q52" s="168"/>
      <c r="R52" s="168"/>
      <c r="S52" s="168"/>
      <c r="T52" s="168"/>
      <c r="U52" s="169"/>
    </row>
    <row r="53" spans="1:21" ht="18" customHeight="1" x14ac:dyDescent="0.15">
      <c r="A53" s="167"/>
      <c r="B53" s="168"/>
      <c r="C53" s="168"/>
      <c r="D53" s="168"/>
      <c r="E53" s="168"/>
      <c r="F53" s="168"/>
      <c r="G53" s="168"/>
      <c r="H53" s="168"/>
      <c r="I53" s="168"/>
      <c r="J53" s="168"/>
      <c r="K53" s="168"/>
      <c r="L53" s="168"/>
      <c r="M53" s="168"/>
      <c r="N53" s="168"/>
      <c r="O53" s="168"/>
      <c r="P53" s="168"/>
      <c r="Q53" s="168"/>
      <c r="R53" s="168"/>
      <c r="S53" s="168"/>
      <c r="T53" s="168"/>
      <c r="U53" s="169"/>
    </row>
    <row r="54" spans="1:21" ht="18" customHeight="1" x14ac:dyDescent="0.15">
      <c r="A54" s="167"/>
      <c r="B54" s="168"/>
      <c r="C54" s="168"/>
      <c r="D54" s="168"/>
      <c r="E54" s="168"/>
      <c r="F54" s="168"/>
      <c r="G54" s="168"/>
      <c r="H54" s="168"/>
      <c r="I54" s="168"/>
      <c r="J54" s="168"/>
      <c r="K54" s="168"/>
      <c r="L54" s="168"/>
      <c r="M54" s="168"/>
      <c r="N54" s="168"/>
      <c r="O54" s="168"/>
      <c r="P54" s="168"/>
      <c r="Q54" s="168"/>
      <c r="R54" s="168"/>
      <c r="S54" s="168"/>
      <c r="T54" s="168"/>
      <c r="U54" s="169"/>
    </row>
    <row r="55" spans="1:21" ht="18" customHeight="1" thickBot="1" x14ac:dyDescent="0.2">
      <c r="A55" s="170"/>
      <c r="B55" s="171"/>
      <c r="C55" s="171"/>
      <c r="D55" s="171"/>
      <c r="E55" s="171"/>
      <c r="F55" s="171"/>
      <c r="G55" s="171"/>
      <c r="H55" s="171"/>
      <c r="I55" s="171"/>
      <c r="J55" s="171"/>
      <c r="K55" s="171"/>
      <c r="L55" s="171"/>
      <c r="M55" s="171"/>
      <c r="N55" s="171"/>
      <c r="O55" s="171"/>
      <c r="P55" s="171"/>
      <c r="Q55" s="171"/>
      <c r="R55" s="171"/>
      <c r="S55" s="171"/>
      <c r="T55" s="171"/>
      <c r="U55" s="172"/>
    </row>
    <row r="56" spans="1:21" ht="13.5" customHeight="1" x14ac:dyDescent="0.15">
      <c r="A56" s="155"/>
      <c r="B56" s="155"/>
      <c r="C56" s="156"/>
      <c r="D56" s="156"/>
      <c r="E56" s="156"/>
      <c r="F56" s="156"/>
      <c r="G56" s="157"/>
      <c r="H56" s="157"/>
      <c r="I56" s="157"/>
      <c r="J56" s="157"/>
      <c r="K56" s="157"/>
      <c r="L56" s="157"/>
      <c r="M56" s="157"/>
      <c r="N56" s="157"/>
      <c r="O56" s="157"/>
      <c r="P56" s="157"/>
      <c r="Q56" s="157"/>
      <c r="R56" s="156"/>
      <c r="S56" s="156"/>
      <c r="T56" s="156"/>
      <c r="U56" s="156"/>
    </row>
  </sheetData>
  <mergeCells count="69">
    <mergeCell ref="R2:U2"/>
    <mergeCell ref="A3:U3"/>
    <mergeCell ref="A6:B6"/>
    <mergeCell ref="C6:D6"/>
    <mergeCell ref="G6:R6"/>
    <mergeCell ref="T6:U6"/>
    <mergeCell ref="A7:B7"/>
    <mergeCell ref="C7:R7"/>
    <mergeCell ref="T7:U7"/>
    <mergeCell ref="A10:B10"/>
    <mergeCell ref="C10:D10"/>
    <mergeCell ref="G10:R10"/>
    <mergeCell ref="T10:U10"/>
    <mergeCell ref="A11:B11"/>
    <mergeCell ref="C11:E11"/>
    <mergeCell ref="T11:U11"/>
    <mergeCell ref="A14:B14"/>
    <mergeCell ref="C14:D14"/>
    <mergeCell ref="G14:R14"/>
    <mergeCell ref="T14:U14"/>
    <mergeCell ref="A15:B15"/>
    <mergeCell ref="C15:E15"/>
    <mergeCell ref="T15:U15"/>
    <mergeCell ref="A16:B16"/>
    <mergeCell ref="C16:D16"/>
    <mergeCell ref="G16:R16"/>
    <mergeCell ref="T16:U16"/>
    <mergeCell ref="A17:B17"/>
    <mergeCell ref="C17:E17"/>
    <mergeCell ref="T17:U17"/>
    <mergeCell ref="A18:B18"/>
    <mergeCell ref="C18:D18"/>
    <mergeCell ref="G18:R18"/>
    <mergeCell ref="T18:U18"/>
    <mergeCell ref="A31:B31"/>
    <mergeCell ref="C31:E31"/>
    <mergeCell ref="F31:Q31"/>
    <mergeCell ref="R31:U31"/>
    <mergeCell ref="A19:B19"/>
    <mergeCell ref="C19:E19"/>
    <mergeCell ref="T19:U19"/>
    <mergeCell ref="A22:U22"/>
    <mergeCell ref="A23:U23"/>
    <mergeCell ref="A26:B26"/>
    <mergeCell ref="A27:B27"/>
    <mergeCell ref="A30:B30"/>
    <mergeCell ref="C30:E30"/>
    <mergeCell ref="F30:Q30"/>
    <mergeCell ref="R30:U30"/>
    <mergeCell ref="A32:B32"/>
    <mergeCell ref="C32:E32"/>
    <mergeCell ref="F32:Q32"/>
    <mergeCell ref="R32:U32"/>
    <mergeCell ref="A33:B33"/>
    <mergeCell ref="C33:E33"/>
    <mergeCell ref="F33:Q33"/>
    <mergeCell ref="R33:U33"/>
    <mergeCell ref="A34:B34"/>
    <mergeCell ref="C34:E34"/>
    <mergeCell ref="F34:Q34"/>
    <mergeCell ref="R34:U34"/>
    <mergeCell ref="A37:B37"/>
    <mergeCell ref="C37:U37"/>
    <mergeCell ref="A51:U55"/>
    <mergeCell ref="A38:B38"/>
    <mergeCell ref="A39:B39"/>
    <mergeCell ref="B43:U43"/>
    <mergeCell ref="B44:U44"/>
    <mergeCell ref="B46:U46"/>
  </mergeCells>
  <phoneticPr fontId="4"/>
  <pageMargins left="0.51181102362204722" right="0.51181102362204722" top="0.55118110236220474" bottom="0.35433070866141736" header="0.31496062992125984" footer="0.31496062992125984"/>
  <pageSetup paperSize="9" scale="63" fitToHeight="0" orientation="portrait" r:id="rId1"/>
  <headerFooter differentFirst="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0</xdr:col>
                    <xdr:colOff>76200</xdr:colOff>
                    <xdr:row>42</xdr:row>
                    <xdr:rowOff>38100</xdr:rowOff>
                  </from>
                  <to>
                    <xdr:col>1</xdr:col>
                    <xdr:colOff>95250</xdr:colOff>
                    <xdr:row>42</xdr:row>
                    <xdr:rowOff>200025</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0</xdr:col>
                    <xdr:colOff>95250</xdr:colOff>
                    <xdr:row>45</xdr:row>
                    <xdr:rowOff>57150</xdr:rowOff>
                  </from>
                  <to>
                    <xdr:col>1</xdr:col>
                    <xdr:colOff>47625</xdr:colOff>
                    <xdr:row>45</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2B22B-B981-4725-A648-E51F1DF4A015}">
  <sheetPr>
    <pageSetUpPr fitToPage="1"/>
  </sheetPr>
  <dimension ref="A1:N59"/>
  <sheetViews>
    <sheetView showGridLines="0" view="pageBreakPreview" zoomScale="78" zoomScaleNormal="100" zoomScaleSheetLayoutView="78" workbookViewId="0"/>
  </sheetViews>
  <sheetFormatPr defaultRowHeight="13.5" x14ac:dyDescent="0.15"/>
  <cols>
    <col min="1" max="1" width="2.625" style="65" customWidth="1"/>
    <col min="2" max="2" width="5.875" style="65" customWidth="1"/>
    <col min="3" max="7" width="12.75" style="65" customWidth="1"/>
    <col min="8" max="8" width="13.125" style="65" customWidth="1"/>
    <col min="9" max="9" width="5.5" style="65" customWidth="1"/>
    <col min="10" max="10" width="7.5" style="65" customWidth="1"/>
    <col min="11" max="13" width="12.75" style="65" customWidth="1"/>
    <col min="14" max="14" width="2.625" style="65" customWidth="1"/>
    <col min="15" max="231" width="9" style="65"/>
    <col min="232" max="232" width="4.125" style="65" customWidth="1"/>
    <col min="233" max="233" width="2.875" style="65" customWidth="1"/>
    <col min="234" max="239" width="7.625" style="65" customWidth="1"/>
    <col min="240" max="240" width="4.75" style="65" customWidth="1"/>
    <col min="241" max="241" width="5" style="65" customWidth="1"/>
    <col min="242" max="242" width="5.625" style="65" customWidth="1"/>
    <col min="243" max="243" width="10.375" style="65" customWidth="1"/>
    <col min="244" max="244" width="9" style="65"/>
    <col min="245" max="245" width="16.125" style="65" customWidth="1"/>
    <col min="246" max="487" width="9" style="65"/>
    <col min="488" max="488" width="4.125" style="65" customWidth="1"/>
    <col min="489" max="489" width="2.875" style="65" customWidth="1"/>
    <col min="490" max="495" width="7.625" style="65" customWidth="1"/>
    <col min="496" max="496" width="4.75" style="65" customWidth="1"/>
    <col min="497" max="497" width="5" style="65" customWidth="1"/>
    <col min="498" max="498" width="5.625" style="65" customWidth="1"/>
    <col min="499" max="499" width="10.375" style="65" customWidth="1"/>
    <col min="500" max="500" width="9" style="65"/>
    <col min="501" max="501" width="16.125" style="65" customWidth="1"/>
    <col min="502" max="743" width="9" style="65"/>
    <col min="744" max="744" width="4.125" style="65" customWidth="1"/>
    <col min="745" max="745" width="2.875" style="65" customWidth="1"/>
    <col min="746" max="751" width="7.625" style="65" customWidth="1"/>
    <col min="752" max="752" width="4.75" style="65" customWidth="1"/>
    <col min="753" max="753" width="5" style="65" customWidth="1"/>
    <col min="754" max="754" width="5.625" style="65" customWidth="1"/>
    <col min="755" max="755" width="10.375" style="65" customWidth="1"/>
    <col min="756" max="756" width="9" style="65"/>
    <col min="757" max="757" width="16.125" style="65" customWidth="1"/>
    <col min="758" max="999" width="9" style="65"/>
    <col min="1000" max="1000" width="4.125" style="65" customWidth="1"/>
    <col min="1001" max="1001" width="2.875" style="65" customWidth="1"/>
    <col min="1002" max="1007" width="7.625" style="65" customWidth="1"/>
    <col min="1008" max="1008" width="4.75" style="65" customWidth="1"/>
    <col min="1009" max="1009" width="5" style="65" customWidth="1"/>
    <col min="1010" max="1010" width="5.625" style="65" customWidth="1"/>
    <col min="1011" max="1011" width="10.375" style="65" customWidth="1"/>
    <col min="1012" max="1012" width="9" style="65"/>
    <col min="1013" max="1013" width="16.125" style="65" customWidth="1"/>
    <col min="1014" max="1255" width="9" style="65"/>
    <col min="1256" max="1256" width="4.125" style="65" customWidth="1"/>
    <col min="1257" max="1257" width="2.875" style="65" customWidth="1"/>
    <col min="1258" max="1263" width="7.625" style="65" customWidth="1"/>
    <col min="1264" max="1264" width="4.75" style="65" customWidth="1"/>
    <col min="1265" max="1265" width="5" style="65" customWidth="1"/>
    <col min="1266" max="1266" width="5.625" style="65" customWidth="1"/>
    <col min="1267" max="1267" width="10.375" style="65" customWidth="1"/>
    <col min="1268" max="1268" width="9" style="65"/>
    <col min="1269" max="1269" width="16.125" style="65" customWidth="1"/>
    <col min="1270" max="1511" width="9" style="65"/>
    <col min="1512" max="1512" width="4.125" style="65" customWidth="1"/>
    <col min="1513" max="1513" width="2.875" style="65" customWidth="1"/>
    <col min="1514" max="1519" width="7.625" style="65" customWidth="1"/>
    <col min="1520" max="1520" width="4.75" style="65" customWidth="1"/>
    <col min="1521" max="1521" width="5" style="65" customWidth="1"/>
    <col min="1522" max="1522" width="5.625" style="65" customWidth="1"/>
    <col min="1523" max="1523" width="10.375" style="65" customWidth="1"/>
    <col min="1524" max="1524" width="9" style="65"/>
    <col min="1525" max="1525" width="16.125" style="65" customWidth="1"/>
    <col min="1526" max="1767" width="9" style="65"/>
    <col min="1768" max="1768" width="4.125" style="65" customWidth="1"/>
    <col min="1769" max="1769" width="2.875" style="65" customWidth="1"/>
    <col min="1770" max="1775" width="7.625" style="65" customWidth="1"/>
    <col min="1776" max="1776" width="4.75" style="65" customWidth="1"/>
    <col min="1777" max="1777" width="5" style="65" customWidth="1"/>
    <col min="1778" max="1778" width="5.625" style="65" customWidth="1"/>
    <col min="1779" max="1779" width="10.375" style="65" customWidth="1"/>
    <col min="1780" max="1780" width="9" style="65"/>
    <col min="1781" max="1781" width="16.125" style="65" customWidth="1"/>
    <col min="1782" max="2023" width="9" style="65"/>
    <col min="2024" max="2024" width="4.125" style="65" customWidth="1"/>
    <col min="2025" max="2025" width="2.875" style="65" customWidth="1"/>
    <col min="2026" max="2031" width="7.625" style="65" customWidth="1"/>
    <col min="2032" max="2032" width="4.75" style="65" customWidth="1"/>
    <col min="2033" max="2033" width="5" style="65" customWidth="1"/>
    <col min="2034" max="2034" width="5.625" style="65" customWidth="1"/>
    <col min="2035" max="2035" width="10.375" style="65" customWidth="1"/>
    <col min="2036" max="2036" width="9" style="65"/>
    <col min="2037" max="2037" width="16.125" style="65" customWidth="1"/>
    <col min="2038" max="2279" width="9" style="65"/>
    <col min="2280" max="2280" width="4.125" style="65" customWidth="1"/>
    <col min="2281" max="2281" width="2.875" style="65" customWidth="1"/>
    <col min="2282" max="2287" width="7.625" style="65" customWidth="1"/>
    <col min="2288" max="2288" width="4.75" style="65" customWidth="1"/>
    <col min="2289" max="2289" width="5" style="65" customWidth="1"/>
    <col min="2290" max="2290" width="5.625" style="65" customWidth="1"/>
    <col min="2291" max="2291" width="10.375" style="65" customWidth="1"/>
    <col min="2292" max="2292" width="9" style="65"/>
    <col min="2293" max="2293" width="16.125" style="65" customWidth="1"/>
    <col min="2294" max="2535" width="9" style="65"/>
    <col min="2536" max="2536" width="4.125" style="65" customWidth="1"/>
    <col min="2537" max="2537" width="2.875" style="65" customWidth="1"/>
    <col min="2538" max="2543" width="7.625" style="65" customWidth="1"/>
    <col min="2544" max="2544" width="4.75" style="65" customWidth="1"/>
    <col min="2545" max="2545" width="5" style="65" customWidth="1"/>
    <col min="2546" max="2546" width="5.625" style="65" customWidth="1"/>
    <col min="2547" max="2547" width="10.375" style="65" customWidth="1"/>
    <col min="2548" max="2548" width="9" style="65"/>
    <col min="2549" max="2549" width="16.125" style="65" customWidth="1"/>
    <col min="2550" max="2791" width="9" style="65"/>
    <col min="2792" max="2792" width="4.125" style="65" customWidth="1"/>
    <col min="2793" max="2793" width="2.875" style="65" customWidth="1"/>
    <col min="2794" max="2799" width="7.625" style="65" customWidth="1"/>
    <col min="2800" max="2800" width="4.75" style="65" customWidth="1"/>
    <col min="2801" max="2801" width="5" style="65" customWidth="1"/>
    <col min="2802" max="2802" width="5.625" style="65" customWidth="1"/>
    <col min="2803" max="2803" width="10.375" style="65" customWidth="1"/>
    <col min="2804" max="2804" width="9" style="65"/>
    <col min="2805" max="2805" width="16.125" style="65" customWidth="1"/>
    <col min="2806" max="3047" width="9" style="65"/>
    <col min="3048" max="3048" width="4.125" style="65" customWidth="1"/>
    <col min="3049" max="3049" width="2.875" style="65" customWidth="1"/>
    <col min="3050" max="3055" width="7.625" style="65" customWidth="1"/>
    <col min="3056" max="3056" width="4.75" style="65" customWidth="1"/>
    <col min="3057" max="3057" width="5" style="65" customWidth="1"/>
    <col min="3058" max="3058" width="5.625" style="65" customWidth="1"/>
    <col min="3059" max="3059" width="10.375" style="65" customWidth="1"/>
    <col min="3060" max="3060" width="9" style="65"/>
    <col min="3061" max="3061" width="16.125" style="65" customWidth="1"/>
    <col min="3062" max="3303" width="9" style="65"/>
    <col min="3304" max="3304" width="4.125" style="65" customWidth="1"/>
    <col min="3305" max="3305" width="2.875" style="65" customWidth="1"/>
    <col min="3306" max="3311" width="7.625" style="65" customWidth="1"/>
    <col min="3312" max="3312" width="4.75" style="65" customWidth="1"/>
    <col min="3313" max="3313" width="5" style="65" customWidth="1"/>
    <col min="3314" max="3314" width="5.625" style="65" customWidth="1"/>
    <col min="3315" max="3315" width="10.375" style="65" customWidth="1"/>
    <col min="3316" max="3316" width="9" style="65"/>
    <col min="3317" max="3317" width="16.125" style="65" customWidth="1"/>
    <col min="3318" max="3559" width="9" style="65"/>
    <col min="3560" max="3560" width="4.125" style="65" customWidth="1"/>
    <col min="3561" max="3561" width="2.875" style="65" customWidth="1"/>
    <col min="3562" max="3567" width="7.625" style="65" customWidth="1"/>
    <col min="3568" max="3568" width="4.75" style="65" customWidth="1"/>
    <col min="3569" max="3569" width="5" style="65" customWidth="1"/>
    <col min="3570" max="3570" width="5.625" style="65" customWidth="1"/>
    <col min="3571" max="3571" width="10.375" style="65" customWidth="1"/>
    <col min="3572" max="3572" width="9" style="65"/>
    <col min="3573" max="3573" width="16.125" style="65" customWidth="1"/>
    <col min="3574" max="3815" width="9" style="65"/>
    <col min="3816" max="3816" width="4.125" style="65" customWidth="1"/>
    <col min="3817" max="3817" width="2.875" style="65" customWidth="1"/>
    <col min="3818" max="3823" width="7.625" style="65" customWidth="1"/>
    <col min="3824" max="3824" width="4.75" style="65" customWidth="1"/>
    <col min="3825" max="3825" width="5" style="65" customWidth="1"/>
    <col min="3826" max="3826" width="5.625" style="65" customWidth="1"/>
    <col min="3827" max="3827" width="10.375" style="65" customWidth="1"/>
    <col min="3828" max="3828" width="9" style="65"/>
    <col min="3829" max="3829" width="16.125" style="65" customWidth="1"/>
    <col min="3830" max="4071" width="9" style="65"/>
    <col min="4072" max="4072" width="4.125" style="65" customWidth="1"/>
    <col min="4073" max="4073" width="2.875" style="65" customWidth="1"/>
    <col min="4074" max="4079" width="7.625" style="65" customWidth="1"/>
    <col min="4080" max="4080" width="4.75" style="65" customWidth="1"/>
    <col min="4081" max="4081" width="5" style="65" customWidth="1"/>
    <col min="4082" max="4082" width="5.625" style="65" customWidth="1"/>
    <col min="4083" max="4083" width="10.375" style="65" customWidth="1"/>
    <col min="4084" max="4084" width="9" style="65"/>
    <col min="4085" max="4085" width="16.125" style="65" customWidth="1"/>
    <col min="4086" max="4327" width="9" style="65"/>
    <col min="4328" max="4328" width="4.125" style="65" customWidth="1"/>
    <col min="4329" max="4329" width="2.875" style="65" customWidth="1"/>
    <col min="4330" max="4335" width="7.625" style="65" customWidth="1"/>
    <col min="4336" max="4336" width="4.75" style="65" customWidth="1"/>
    <col min="4337" max="4337" width="5" style="65" customWidth="1"/>
    <col min="4338" max="4338" width="5.625" style="65" customWidth="1"/>
    <col min="4339" max="4339" width="10.375" style="65" customWidth="1"/>
    <col min="4340" max="4340" width="9" style="65"/>
    <col min="4341" max="4341" width="16.125" style="65" customWidth="1"/>
    <col min="4342" max="4583" width="9" style="65"/>
    <col min="4584" max="4584" width="4.125" style="65" customWidth="1"/>
    <col min="4585" max="4585" width="2.875" style="65" customWidth="1"/>
    <col min="4586" max="4591" width="7.625" style="65" customWidth="1"/>
    <col min="4592" max="4592" width="4.75" style="65" customWidth="1"/>
    <col min="4593" max="4593" width="5" style="65" customWidth="1"/>
    <col min="4594" max="4594" width="5.625" style="65" customWidth="1"/>
    <col min="4595" max="4595" width="10.375" style="65" customWidth="1"/>
    <col min="4596" max="4596" width="9" style="65"/>
    <col min="4597" max="4597" width="16.125" style="65" customWidth="1"/>
    <col min="4598" max="4839" width="9" style="65"/>
    <col min="4840" max="4840" width="4.125" style="65" customWidth="1"/>
    <col min="4841" max="4841" width="2.875" style="65" customWidth="1"/>
    <col min="4842" max="4847" width="7.625" style="65" customWidth="1"/>
    <col min="4848" max="4848" width="4.75" style="65" customWidth="1"/>
    <col min="4849" max="4849" width="5" style="65" customWidth="1"/>
    <col min="4850" max="4850" width="5.625" style="65" customWidth="1"/>
    <col min="4851" max="4851" width="10.375" style="65" customWidth="1"/>
    <col min="4852" max="4852" width="9" style="65"/>
    <col min="4853" max="4853" width="16.125" style="65" customWidth="1"/>
    <col min="4854" max="5095" width="9" style="65"/>
    <col min="5096" max="5096" width="4.125" style="65" customWidth="1"/>
    <col min="5097" max="5097" width="2.875" style="65" customWidth="1"/>
    <col min="5098" max="5103" width="7.625" style="65" customWidth="1"/>
    <col min="5104" max="5104" width="4.75" style="65" customWidth="1"/>
    <col min="5105" max="5105" width="5" style="65" customWidth="1"/>
    <col min="5106" max="5106" width="5.625" style="65" customWidth="1"/>
    <col min="5107" max="5107" width="10.375" style="65" customWidth="1"/>
    <col min="5108" max="5108" width="9" style="65"/>
    <col min="5109" max="5109" width="16.125" style="65" customWidth="1"/>
    <col min="5110" max="5351" width="9" style="65"/>
    <col min="5352" max="5352" width="4.125" style="65" customWidth="1"/>
    <col min="5353" max="5353" width="2.875" style="65" customWidth="1"/>
    <col min="5354" max="5359" width="7.625" style="65" customWidth="1"/>
    <col min="5360" max="5360" width="4.75" style="65" customWidth="1"/>
    <col min="5361" max="5361" width="5" style="65" customWidth="1"/>
    <col min="5362" max="5362" width="5.625" style="65" customWidth="1"/>
    <col min="5363" max="5363" width="10.375" style="65" customWidth="1"/>
    <col min="5364" max="5364" width="9" style="65"/>
    <col min="5365" max="5365" width="16.125" style="65" customWidth="1"/>
    <col min="5366" max="5607" width="9" style="65"/>
    <col min="5608" max="5608" width="4.125" style="65" customWidth="1"/>
    <col min="5609" max="5609" width="2.875" style="65" customWidth="1"/>
    <col min="5610" max="5615" width="7.625" style="65" customWidth="1"/>
    <col min="5616" max="5616" width="4.75" style="65" customWidth="1"/>
    <col min="5617" max="5617" width="5" style="65" customWidth="1"/>
    <col min="5618" max="5618" width="5.625" style="65" customWidth="1"/>
    <col min="5619" max="5619" width="10.375" style="65" customWidth="1"/>
    <col min="5620" max="5620" width="9" style="65"/>
    <col min="5621" max="5621" width="16.125" style="65" customWidth="1"/>
    <col min="5622" max="5863" width="9" style="65"/>
    <col min="5864" max="5864" width="4.125" style="65" customWidth="1"/>
    <col min="5865" max="5865" width="2.875" style="65" customWidth="1"/>
    <col min="5866" max="5871" width="7.625" style="65" customWidth="1"/>
    <col min="5872" max="5872" width="4.75" style="65" customWidth="1"/>
    <col min="5873" max="5873" width="5" style="65" customWidth="1"/>
    <col min="5874" max="5874" width="5.625" style="65" customWidth="1"/>
    <col min="5875" max="5875" width="10.375" style="65" customWidth="1"/>
    <col min="5876" max="5876" width="9" style="65"/>
    <col min="5877" max="5877" width="16.125" style="65" customWidth="1"/>
    <col min="5878" max="6119" width="9" style="65"/>
    <col min="6120" max="6120" width="4.125" style="65" customWidth="1"/>
    <col min="6121" max="6121" width="2.875" style="65" customWidth="1"/>
    <col min="6122" max="6127" width="7.625" style="65" customWidth="1"/>
    <col min="6128" max="6128" width="4.75" style="65" customWidth="1"/>
    <col min="6129" max="6129" width="5" style="65" customWidth="1"/>
    <col min="6130" max="6130" width="5.625" style="65" customWidth="1"/>
    <col min="6131" max="6131" width="10.375" style="65" customWidth="1"/>
    <col min="6132" max="6132" width="9" style="65"/>
    <col min="6133" max="6133" width="16.125" style="65" customWidth="1"/>
    <col min="6134" max="6375" width="9" style="65"/>
    <col min="6376" max="6376" width="4.125" style="65" customWidth="1"/>
    <col min="6377" max="6377" width="2.875" style="65" customWidth="1"/>
    <col min="6378" max="6383" width="7.625" style="65" customWidth="1"/>
    <col min="6384" max="6384" width="4.75" style="65" customWidth="1"/>
    <col min="6385" max="6385" width="5" style="65" customWidth="1"/>
    <col min="6386" max="6386" width="5.625" style="65" customWidth="1"/>
    <col min="6387" max="6387" width="10.375" style="65" customWidth="1"/>
    <col min="6388" max="6388" width="9" style="65"/>
    <col min="6389" max="6389" width="16.125" style="65" customWidth="1"/>
    <col min="6390" max="6631" width="9" style="65"/>
    <col min="6632" max="6632" width="4.125" style="65" customWidth="1"/>
    <col min="6633" max="6633" width="2.875" style="65" customWidth="1"/>
    <col min="6634" max="6639" width="7.625" style="65" customWidth="1"/>
    <col min="6640" max="6640" width="4.75" style="65" customWidth="1"/>
    <col min="6641" max="6641" width="5" style="65" customWidth="1"/>
    <col min="6642" max="6642" width="5.625" style="65" customWidth="1"/>
    <col min="6643" max="6643" width="10.375" style="65" customWidth="1"/>
    <col min="6644" max="6644" width="9" style="65"/>
    <col min="6645" max="6645" width="16.125" style="65" customWidth="1"/>
    <col min="6646" max="6887" width="9" style="65"/>
    <col min="6888" max="6888" width="4.125" style="65" customWidth="1"/>
    <col min="6889" max="6889" width="2.875" style="65" customWidth="1"/>
    <col min="6890" max="6895" width="7.625" style="65" customWidth="1"/>
    <col min="6896" max="6896" width="4.75" style="65" customWidth="1"/>
    <col min="6897" max="6897" width="5" style="65" customWidth="1"/>
    <col min="6898" max="6898" width="5.625" style="65" customWidth="1"/>
    <col min="6899" max="6899" width="10.375" style="65" customWidth="1"/>
    <col min="6900" max="6900" width="9" style="65"/>
    <col min="6901" max="6901" width="16.125" style="65" customWidth="1"/>
    <col min="6902" max="7143" width="9" style="65"/>
    <col min="7144" max="7144" width="4.125" style="65" customWidth="1"/>
    <col min="7145" max="7145" width="2.875" style="65" customWidth="1"/>
    <col min="7146" max="7151" width="7.625" style="65" customWidth="1"/>
    <col min="7152" max="7152" width="4.75" style="65" customWidth="1"/>
    <col min="7153" max="7153" width="5" style="65" customWidth="1"/>
    <col min="7154" max="7154" width="5.625" style="65" customWidth="1"/>
    <col min="7155" max="7155" width="10.375" style="65" customWidth="1"/>
    <col min="7156" max="7156" width="9" style="65"/>
    <col min="7157" max="7157" width="16.125" style="65" customWidth="1"/>
    <col min="7158" max="7399" width="9" style="65"/>
    <col min="7400" max="7400" width="4.125" style="65" customWidth="1"/>
    <col min="7401" max="7401" width="2.875" style="65" customWidth="1"/>
    <col min="7402" max="7407" width="7.625" style="65" customWidth="1"/>
    <col min="7408" max="7408" width="4.75" style="65" customWidth="1"/>
    <col min="7409" max="7409" width="5" style="65" customWidth="1"/>
    <col min="7410" max="7410" width="5.625" style="65" customWidth="1"/>
    <col min="7411" max="7411" width="10.375" style="65" customWidth="1"/>
    <col min="7412" max="7412" width="9" style="65"/>
    <col min="7413" max="7413" width="16.125" style="65" customWidth="1"/>
    <col min="7414" max="7655" width="9" style="65"/>
    <col min="7656" max="7656" width="4.125" style="65" customWidth="1"/>
    <col min="7657" max="7657" width="2.875" style="65" customWidth="1"/>
    <col min="7658" max="7663" width="7.625" style="65" customWidth="1"/>
    <col min="7664" max="7664" width="4.75" style="65" customWidth="1"/>
    <col min="7665" max="7665" width="5" style="65" customWidth="1"/>
    <col min="7666" max="7666" width="5.625" style="65" customWidth="1"/>
    <col min="7667" max="7667" width="10.375" style="65" customWidth="1"/>
    <col min="7668" max="7668" width="9" style="65"/>
    <col min="7669" max="7669" width="16.125" style="65" customWidth="1"/>
    <col min="7670" max="7911" width="9" style="65"/>
    <col min="7912" max="7912" width="4.125" style="65" customWidth="1"/>
    <col min="7913" max="7913" width="2.875" style="65" customWidth="1"/>
    <col min="7914" max="7919" width="7.625" style="65" customWidth="1"/>
    <col min="7920" max="7920" width="4.75" style="65" customWidth="1"/>
    <col min="7921" max="7921" width="5" style="65" customWidth="1"/>
    <col min="7922" max="7922" width="5.625" style="65" customWidth="1"/>
    <col min="7923" max="7923" width="10.375" style="65" customWidth="1"/>
    <col min="7924" max="7924" width="9" style="65"/>
    <col min="7925" max="7925" width="16.125" style="65" customWidth="1"/>
    <col min="7926" max="8167" width="9" style="65"/>
    <col min="8168" max="8168" width="4.125" style="65" customWidth="1"/>
    <col min="8169" max="8169" width="2.875" style="65" customWidth="1"/>
    <col min="8170" max="8175" width="7.625" style="65" customWidth="1"/>
    <col min="8176" max="8176" width="4.75" style="65" customWidth="1"/>
    <col min="8177" max="8177" width="5" style="65" customWidth="1"/>
    <col min="8178" max="8178" width="5.625" style="65" customWidth="1"/>
    <col min="8179" max="8179" width="10.375" style="65" customWidth="1"/>
    <col min="8180" max="8180" width="9" style="65"/>
    <col min="8181" max="8181" width="16.125" style="65" customWidth="1"/>
    <col min="8182" max="8423" width="9" style="65"/>
    <col min="8424" max="8424" width="4.125" style="65" customWidth="1"/>
    <col min="8425" max="8425" width="2.875" style="65" customWidth="1"/>
    <col min="8426" max="8431" width="7.625" style="65" customWidth="1"/>
    <col min="8432" max="8432" width="4.75" style="65" customWidth="1"/>
    <col min="8433" max="8433" width="5" style="65" customWidth="1"/>
    <col min="8434" max="8434" width="5.625" style="65" customWidth="1"/>
    <col min="8435" max="8435" width="10.375" style="65" customWidth="1"/>
    <col min="8436" max="8436" width="9" style="65"/>
    <col min="8437" max="8437" width="16.125" style="65" customWidth="1"/>
    <col min="8438" max="8679" width="9" style="65"/>
    <col min="8680" max="8680" width="4.125" style="65" customWidth="1"/>
    <col min="8681" max="8681" width="2.875" style="65" customWidth="1"/>
    <col min="8682" max="8687" width="7.625" style="65" customWidth="1"/>
    <col min="8688" max="8688" width="4.75" style="65" customWidth="1"/>
    <col min="8689" max="8689" width="5" style="65" customWidth="1"/>
    <col min="8690" max="8690" width="5.625" style="65" customWidth="1"/>
    <col min="8691" max="8691" width="10.375" style="65" customWidth="1"/>
    <col min="8692" max="8692" width="9" style="65"/>
    <col min="8693" max="8693" width="16.125" style="65" customWidth="1"/>
    <col min="8694" max="8935" width="9" style="65"/>
    <col min="8936" max="8936" width="4.125" style="65" customWidth="1"/>
    <col min="8937" max="8937" width="2.875" style="65" customWidth="1"/>
    <col min="8938" max="8943" width="7.625" style="65" customWidth="1"/>
    <col min="8944" max="8944" width="4.75" style="65" customWidth="1"/>
    <col min="8945" max="8945" width="5" style="65" customWidth="1"/>
    <col min="8946" max="8946" width="5.625" style="65" customWidth="1"/>
    <col min="8947" max="8947" width="10.375" style="65" customWidth="1"/>
    <col min="8948" max="8948" width="9" style="65"/>
    <col min="8949" max="8949" width="16.125" style="65" customWidth="1"/>
    <col min="8950" max="9191" width="9" style="65"/>
    <col min="9192" max="9192" width="4.125" style="65" customWidth="1"/>
    <col min="9193" max="9193" width="2.875" style="65" customWidth="1"/>
    <col min="9194" max="9199" width="7.625" style="65" customWidth="1"/>
    <col min="9200" max="9200" width="4.75" style="65" customWidth="1"/>
    <col min="9201" max="9201" width="5" style="65" customWidth="1"/>
    <col min="9202" max="9202" width="5.625" style="65" customWidth="1"/>
    <col min="9203" max="9203" width="10.375" style="65" customWidth="1"/>
    <col min="9204" max="9204" width="9" style="65"/>
    <col min="9205" max="9205" width="16.125" style="65" customWidth="1"/>
    <col min="9206" max="9447" width="9" style="65"/>
    <col min="9448" max="9448" width="4.125" style="65" customWidth="1"/>
    <col min="9449" max="9449" width="2.875" style="65" customWidth="1"/>
    <col min="9450" max="9455" width="7.625" style="65" customWidth="1"/>
    <col min="9456" max="9456" width="4.75" style="65" customWidth="1"/>
    <col min="9457" max="9457" width="5" style="65" customWidth="1"/>
    <col min="9458" max="9458" width="5.625" style="65" customWidth="1"/>
    <col min="9459" max="9459" width="10.375" style="65" customWidth="1"/>
    <col min="9460" max="9460" width="9" style="65"/>
    <col min="9461" max="9461" width="16.125" style="65" customWidth="1"/>
    <col min="9462" max="9703" width="9" style="65"/>
    <col min="9704" max="9704" width="4.125" style="65" customWidth="1"/>
    <col min="9705" max="9705" width="2.875" style="65" customWidth="1"/>
    <col min="9706" max="9711" width="7.625" style="65" customWidth="1"/>
    <col min="9712" max="9712" width="4.75" style="65" customWidth="1"/>
    <col min="9713" max="9713" width="5" style="65" customWidth="1"/>
    <col min="9714" max="9714" width="5.625" style="65" customWidth="1"/>
    <col min="9715" max="9715" width="10.375" style="65" customWidth="1"/>
    <col min="9716" max="9716" width="9" style="65"/>
    <col min="9717" max="9717" width="16.125" style="65" customWidth="1"/>
    <col min="9718" max="9959" width="9" style="65"/>
    <col min="9960" max="9960" width="4.125" style="65" customWidth="1"/>
    <col min="9961" max="9961" width="2.875" style="65" customWidth="1"/>
    <col min="9962" max="9967" width="7.625" style="65" customWidth="1"/>
    <col min="9968" max="9968" width="4.75" style="65" customWidth="1"/>
    <col min="9969" max="9969" width="5" style="65" customWidth="1"/>
    <col min="9970" max="9970" width="5.625" style="65" customWidth="1"/>
    <col min="9971" max="9971" width="10.375" style="65" customWidth="1"/>
    <col min="9972" max="9972" width="9" style="65"/>
    <col min="9973" max="9973" width="16.125" style="65" customWidth="1"/>
    <col min="9974" max="10215" width="9" style="65"/>
    <col min="10216" max="10216" width="4.125" style="65" customWidth="1"/>
    <col min="10217" max="10217" width="2.875" style="65" customWidth="1"/>
    <col min="10218" max="10223" width="7.625" style="65" customWidth="1"/>
    <col min="10224" max="10224" width="4.75" style="65" customWidth="1"/>
    <col min="10225" max="10225" width="5" style="65" customWidth="1"/>
    <col min="10226" max="10226" width="5.625" style="65" customWidth="1"/>
    <col min="10227" max="10227" width="10.375" style="65" customWidth="1"/>
    <col min="10228" max="10228" width="9" style="65"/>
    <col min="10229" max="10229" width="16.125" style="65" customWidth="1"/>
    <col min="10230" max="10471" width="9" style="65"/>
    <col min="10472" max="10472" width="4.125" style="65" customWidth="1"/>
    <col min="10473" max="10473" width="2.875" style="65" customWidth="1"/>
    <col min="10474" max="10479" width="7.625" style="65" customWidth="1"/>
    <col min="10480" max="10480" width="4.75" style="65" customWidth="1"/>
    <col min="10481" max="10481" width="5" style="65" customWidth="1"/>
    <col min="10482" max="10482" width="5.625" style="65" customWidth="1"/>
    <col min="10483" max="10483" width="10.375" style="65" customWidth="1"/>
    <col min="10484" max="10484" width="9" style="65"/>
    <col min="10485" max="10485" width="16.125" style="65" customWidth="1"/>
    <col min="10486" max="10727" width="9" style="65"/>
    <col min="10728" max="10728" width="4.125" style="65" customWidth="1"/>
    <col min="10729" max="10729" width="2.875" style="65" customWidth="1"/>
    <col min="10730" max="10735" width="7.625" style="65" customWidth="1"/>
    <col min="10736" max="10736" width="4.75" style="65" customWidth="1"/>
    <col min="10737" max="10737" width="5" style="65" customWidth="1"/>
    <col min="10738" max="10738" width="5.625" style="65" customWidth="1"/>
    <col min="10739" max="10739" width="10.375" style="65" customWidth="1"/>
    <col min="10740" max="10740" width="9" style="65"/>
    <col min="10741" max="10741" width="16.125" style="65" customWidth="1"/>
    <col min="10742" max="10983" width="9" style="65"/>
    <col min="10984" max="10984" width="4.125" style="65" customWidth="1"/>
    <col min="10985" max="10985" width="2.875" style="65" customWidth="1"/>
    <col min="10986" max="10991" width="7.625" style="65" customWidth="1"/>
    <col min="10992" max="10992" width="4.75" style="65" customWidth="1"/>
    <col min="10993" max="10993" width="5" style="65" customWidth="1"/>
    <col min="10994" max="10994" width="5.625" style="65" customWidth="1"/>
    <col min="10995" max="10995" width="10.375" style="65" customWidth="1"/>
    <col min="10996" max="10996" width="9" style="65"/>
    <col min="10997" max="10997" width="16.125" style="65" customWidth="1"/>
    <col min="10998" max="11239" width="9" style="65"/>
    <col min="11240" max="11240" width="4.125" style="65" customWidth="1"/>
    <col min="11241" max="11241" width="2.875" style="65" customWidth="1"/>
    <col min="11242" max="11247" width="7.625" style="65" customWidth="1"/>
    <col min="11248" max="11248" width="4.75" style="65" customWidth="1"/>
    <col min="11249" max="11249" width="5" style="65" customWidth="1"/>
    <col min="11250" max="11250" width="5.625" style="65" customWidth="1"/>
    <col min="11251" max="11251" width="10.375" style="65" customWidth="1"/>
    <col min="11252" max="11252" width="9" style="65"/>
    <col min="11253" max="11253" width="16.125" style="65" customWidth="1"/>
    <col min="11254" max="11495" width="9" style="65"/>
    <col min="11496" max="11496" width="4.125" style="65" customWidth="1"/>
    <col min="11497" max="11497" width="2.875" style="65" customWidth="1"/>
    <col min="11498" max="11503" width="7.625" style="65" customWidth="1"/>
    <col min="11504" max="11504" width="4.75" style="65" customWidth="1"/>
    <col min="11505" max="11505" width="5" style="65" customWidth="1"/>
    <col min="11506" max="11506" width="5.625" style="65" customWidth="1"/>
    <col min="11507" max="11507" width="10.375" style="65" customWidth="1"/>
    <col min="11508" max="11508" width="9" style="65"/>
    <col min="11509" max="11509" width="16.125" style="65" customWidth="1"/>
    <col min="11510" max="11751" width="9" style="65"/>
    <col min="11752" max="11752" width="4.125" style="65" customWidth="1"/>
    <col min="11753" max="11753" width="2.875" style="65" customWidth="1"/>
    <col min="11754" max="11759" width="7.625" style="65" customWidth="1"/>
    <col min="11760" max="11760" width="4.75" style="65" customWidth="1"/>
    <col min="11761" max="11761" width="5" style="65" customWidth="1"/>
    <col min="11762" max="11762" width="5.625" style="65" customWidth="1"/>
    <col min="11763" max="11763" width="10.375" style="65" customWidth="1"/>
    <col min="11764" max="11764" width="9" style="65"/>
    <col min="11765" max="11765" width="16.125" style="65" customWidth="1"/>
    <col min="11766" max="12007" width="9" style="65"/>
    <col min="12008" max="12008" width="4.125" style="65" customWidth="1"/>
    <col min="12009" max="12009" width="2.875" style="65" customWidth="1"/>
    <col min="12010" max="12015" width="7.625" style="65" customWidth="1"/>
    <col min="12016" max="12016" width="4.75" style="65" customWidth="1"/>
    <col min="12017" max="12017" width="5" style="65" customWidth="1"/>
    <col min="12018" max="12018" width="5.625" style="65" customWidth="1"/>
    <col min="12019" max="12019" width="10.375" style="65" customWidth="1"/>
    <col min="12020" max="12020" width="9" style="65"/>
    <col min="12021" max="12021" width="16.125" style="65" customWidth="1"/>
    <col min="12022" max="12263" width="9" style="65"/>
    <col min="12264" max="12264" width="4.125" style="65" customWidth="1"/>
    <col min="12265" max="12265" width="2.875" style="65" customWidth="1"/>
    <col min="12266" max="12271" width="7.625" style="65" customWidth="1"/>
    <col min="12272" max="12272" width="4.75" style="65" customWidth="1"/>
    <col min="12273" max="12273" width="5" style="65" customWidth="1"/>
    <col min="12274" max="12274" width="5.625" style="65" customWidth="1"/>
    <col min="12275" max="12275" width="10.375" style="65" customWidth="1"/>
    <col min="12276" max="12276" width="9" style="65"/>
    <col min="12277" max="12277" width="16.125" style="65" customWidth="1"/>
    <col min="12278" max="12519" width="9" style="65"/>
    <col min="12520" max="12520" width="4.125" style="65" customWidth="1"/>
    <col min="12521" max="12521" width="2.875" style="65" customWidth="1"/>
    <col min="12522" max="12527" width="7.625" style="65" customWidth="1"/>
    <col min="12528" max="12528" width="4.75" style="65" customWidth="1"/>
    <col min="12529" max="12529" width="5" style="65" customWidth="1"/>
    <col min="12530" max="12530" width="5.625" style="65" customWidth="1"/>
    <col min="12531" max="12531" width="10.375" style="65" customWidth="1"/>
    <col min="12532" max="12532" width="9" style="65"/>
    <col min="12533" max="12533" width="16.125" style="65" customWidth="1"/>
    <col min="12534" max="12775" width="9" style="65"/>
    <col min="12776" max="12776" width="4.125" style="65" customWidth="1"/>
    <col min="12777" max="12777" width="2.875" style="65" customWidth="1"/>
    <col min="12778" max="12783" width="7.625" style="65" customWidth="1"/>
    <col min="12784" max="12784" width="4.75" style="65" customWidth="1"/>
    <col min="12785" max="12785" width="5" style="65" customWidth="1"/>
    <col min="12786" max="12786" width="5.625" style="65" customWidth="1"/>
    <col min="12787" max="12787" width="10.375" style="65" customWidth="1"/>
    <col min="12788" max="12788" width="9" style="65"/>
    <col min="12789" max="12789" width="16.125" style="65" customWidth="1"/>
    <col min="12790" max="13031" width="9" style="65"/>
    <col min="13032" max="13032" width="4.125" style="65" customWidth="1"/>
    <col min="13033" max="13033" width="2.875" style="65" customWidth="1"/>
    <col min="13034" max="13039" width="7.625" style="65" customWidth="1"/>
    <col min="13040" max="13040" width="4.75" style="65" customWidth="1"/>
    <col min="13041" max="13041" width="5" style="65" customWidth="1"/>
    <col min="13042" max="13042" width="5.625" style="65" customWidth="1"/>
    <col min="13043" max="13043" width="10.375" style="65" customWidth="1"/>
    <col min="13044" max="13044" width="9" style="65"/>
    <col min="13045" max="13045" width="16.125" style="65" customWidth="1"/>
    <col min="13046" max="13287" width="9" style="65"/>
    <col min="13288" max="13288" width="4.125" style="65" customWidth="1"/>
    <col min="13289" max="13289" width="2.875" style="65" customWidth="1"/>
    <col min="13290" max="13295" width="7.625" style="65" customWidth="1"/>
    <col min="13296" max="13296" width="4.75" style="65" customWidth="1"/>
    <col min="13297" max="13297" width="5" style="65" customWidth="1"/>
    <col min="13298" max="13298" width="5.625" style="65" customWidth="1"/>
    <col min="13299" max="13299" width="10.375" style="65" customWidth="1"/>
    <col min="13300" max="13300" width="9" style="65"/>
    <col min="13301" max="13301" width="16.125" style="65" customWidth="1"/>
    <col min="13302" max="13543" width="9" style="65"/>
    <col min="13544" max="13544" width="4.125" style="65" customWidth="1"/>
    <col min="13545" max="13545" width="2.875" style="65" customWidth="1"/>
    <col min="13546" max="13551" width="7.625" style="65" customWidth="1"/>
    <col min="13552" max="13552" width="4.75" style="65" customWidth="1"/>
    <col min="13553" max="13553" width="5" style="65" customWidth="1"/>
    <col min="13554" max="13554" width="5.625" style="65" customWidth="1"/>
    <col min="13555" max="13555" width="10.375" style="65" customWidth="1"/>
    <col min="13556" max="13556" width="9" style="65"/>
    <col min="13557" max="13557" width="16.125" style="65" customWidth="1"/>
    <col min="13558" max="13799" width="9" style="65"/>
    <col min="13800" max="13800" width="4.125" style="65" customWidth="1"/>
    <col min="13801" max="13801" width="2.875" style="65" customWidth="1"/>
    <col min="13802" max="13807" width="7.625" style="65" customWidth="1"/>
    <col min="13808" max="13808" width="4.75" style="65" customWidth="1"/>
    <col min="13809" max="13809" width="5" style="65" customWidth="1"/>
    <col min="13810" max="13810" width="5.625" style="65" customWidth="1"/>
    <col min="13811" max="13811" width="10.375" style="65" customWidth="1"/>
    <col min="13812" max="13812" width="9" style="65"/>
    <col min="13813" max="13813" width="16.125" style="65" customWidth="1"/>
    <col min="13814" max="14055" width="9" style="65"/>
    <col min="14056" max="14056" width="4.125" style="65" customWidth="1"/>
    <col min="14057" max="14057" width="2.875" style="65" customWidth="1"/>
    <col min="14058" max="14063" width="7.625" style="65" customWidth="1"/>
    <col min="14064" max="14064" width="4.75" style="65" customWidth="1"/>
    <col min="14065" max="14065" width="5" style="65" customWidth="1"/>
    <col min="14066" max="14066" width="5.625" style="65" customWidth="1"/>
    <col min="14067" max="14067" width="10.375" style="65" customWidth="1"/>
    <col min="14068" max="14068" width="9" style="65"/>
    <col min="14069" max="14069" width="16.125" style="65" customWidth="1"/>
    <col min="14070" max="14311" width="9" style="65"/>
    <col min="14312" max="14312" width="4.125" style="65" customWidth="1"/>
    <col min="14313" max="14313" width="2.875" style="65" customWidth="1"/>
    <col min="14314" max="14319" width="7.625" style="65" customWidth="1"/>
    <col min="14320" max="14320" width="4.75" style="65" customWidth="1"/>
    <col min="14321" max="14321" width="5" style="65" customWidth="1"/>
    <col min="14322" max="14322" width="5.625" style="65" customWidth="1"/>
    <col min="14323" max="14323" width="10.375" style="65" customWidth="1"/>
    <col min="14324" max="14324" width="9" style="65"/>
    <col min="14325" max="14325" width="16.125" style="65" customWidth="1"/>
    <col min="14326" max="14567" width="9" style="65"/>
    <col min="14568" max="14568" width="4.125" style="65" customWidth="1"/>
    <col min="14569" max="14569" width="2.875" style="65" customWidth="1"/>
    <col min="14570" max="14575" width="7.625" style="65" customWidth="1"/>
    <col min="14576" max="14576" width="4.75" style="65" customWidth="1"/>
    <col min="14577" max="14577" width="5" style="65" customWidth="1"/>
    <col min="14578" max="14578" width="5.625" style="65" customWidth="1"/>
    <col min="14579" max="14579" width="10.375" style="65" customWidth="1"/>
    <col min="14580" max="14580" width="9" style="65"/>
    <col min="14581" max="14581" width="16.125" style="65" customWidth="1"/>
    <col min="14582" max="14823" width="9" style="65"/>
    <col min="14824" max="14824" width="4.125" style="65" customWidth="1"/>
    <col min="14825" max="14825" width="2.875" style="65" customWidth="1"/>
    <col min="14826" max="14831" width="7.625" style="65" customWidth="1"/>
    <col min="14832" max="14832" width="4.75" style="65" customWidth="1"/>
    <col min="14833" max="14833" width="5" style="65" customWidth="1"/>
    <col min="14834" max="14834" width="5.625" style="65" customWidth="1"/>
    <col min="14835" max="14835" width="10.375" style="65" customWidth="1"/>
    <col min="14836" max="14836" width="9" style="65"/>
    <col min="14837" max="14837" width="16.125" style="65" customWidth="1"/>
    <col min="14838" max="15079" width="9" style="65"/>
    <col min="15080" max="15080" width="4.125" style="65" customWidth="1"/>
    <col min="15081" max="15081" width="2.875" style="65" customWidth="1"/>
    <col min="15082" max="15087" width="7.625" style="65" customWidth="1"/>
    <col min="15088" max="15088" width="4.75" style="65" customWidth="1"/>
    <col min="15089" max="15089" width="5" style="65" customWidth="1"/>
    <col min="15090" max="15090" width="5.625" style="65" customWidth="1"/>
    <col min="15091" max="15091" width="10.375" style="65" customWidth="1"/>
    <col min="15092" max="15092" width="9" style="65"/>
    <col min="15093" max="15093" width="16.125" style="65" customWidth="1"/>
    <col min="15094" max="15335" width="9" style="65"/>
    <col min="15336" max="15336" width="4.125" style="65" customWidth="1"/>
    <col min="15337" max="15337" width="2.875" style="65" customWidth="1"/>
    <col min="15338" max="15343" width="7.625" style="65" customWidth="1"/>
    <col min="15344" max="15344" width="4.75" style="65" customWidth="1"/>
    <col min="15345" max="15345" width="5" style="65" customWidth="1"/>
    <col min="15346" max="15346" width="5.625" style="65" customWidth="1"/>
    <col min="15347" max="15347" width="10.375" style="65" customWidth="1"/>
    <col min="15348" max="15348" width="9" style="65"/>
    <col min="15349" max="15349" width="16.125" style="65" customWidth="1"/>
    <col min="15350" max="15591" width="9" style="65"/>
    <col min="15592" max="15592" width="4.125" style="65" customWidth="1"/>
    <col min="15593" max="15593" width="2.875" style="65" customWidth="1"/>
    <col min="15594" max="15599" width="7.625" style="65" customWidth="1"/>
    <col min="15600" max="15600" width="4.75" style="65" customWidth="1"/>
    <col min="15601" max="15601" width="5" style="65" customWidth="1"/>
    <col min="15602" max="15602" width="5.625" style="65" customWidth="1"/>
    <col min="15603" max="15603" width="10.375" style="65" customWidth="1"/>
    <col min="15604" max="15604" width="9" style="65"/>
    <col min="15605" max="15605" width="16.125" style="65" customWidth="1"/>
    <col min="15606" max="15847" width="9" style="65"/>
    <col min="15848" max="15848" width="4.125" style="65" customWidth="1"/>
    <col min="15849" max="15849" width="2.875" style="65" customWidth="1"/>
    <col min="15850" max="15855" width="7.625" style="65" customWidth="1"/>
    <col min="15856" max="15856" width="4.75" style="65" customWidth="1"/>
    <col min="15857" max="15857" width="5" style="65" customWidth="1"/>
    <col min="15858" max="15858" width="5.625" style="65" customWidth="1"/>
    <col min="15859" max="15859" width="10.375" style="65" customWidth="1"/>
    <col min="15860" max="15860" width="9" style="65"/>
    <col min="15861" max="15861" width="16.125" style="65" customWidth="1"/>
    <col min="15862" max="16103" width="9" style="65"/>
    <col min="16104" max="16104" width="4.125" style="65" customWidth="1"/>
    <col min="16105" max="16105" width="2.875" style="65" customWidth="1"/>
    <col min="16106" max="16111" width="7.625" style="65" customWidth="1"/>
    <col min="16112" max="16112" width="4.75" style="65" customWidth="1"/>
    <col min="16113" max="16113" width="5" style="65" customWidth="1"/>
    <col min="16114" max="16114" width="5.625" style="65" customWidth="1"/>
    <col min="16115" max="16115" width="10.375" style="65" customWidth="1"/>
    <col min="16116" max="16116" width="9" style="65"/>
    <col min="16117" max="16117" width="16.125" style="65" customWidth="1"/>
    <col min="16118" max="16384" width="9" style="65"/>
  </cols>
  <sheetData>
    <row r="1" spans="1:14" ht="21" x14ac:dyDescent="0.15">
      <c r="M1" s="1" t="s">
        <v>63</v>
      </c>
    </row>
    <row r="2" spans="1:14" ht="25.5" customHeight="1" x14ac:dyDescent="0.15">
      <c r="A2" s="277" t="s">
        <v>67</v>
      </c>
      <c r="B2" s="277"/>
      <c r="C2" s="277"/>
      <c r="D2" s="277"/>
      <c r="E2" s="277"/>
      <c r="F2" s="277"/>
      <c r="G2" s="277"/>
      <c r="H2" s="277"/>
      <c r="I2" s="277"/>
      <c r="J2" s="277"/>
      <c r="K2" s="277"/>
      <c r="L2" s="277"/>
      <c r="M2" s="277"/>
      <c r="N2" s="277"/>
    </row>
    <row r="3" spans="1:14" ht="18" customHeight="1" x14ac:dyDescent="0.15"/>
    <row r="4" spans="1:14" s="2" customFormat="1" ht="15.75" customHeight="1" x14ac:dyDescent="0.15">
      <c r="B4" s="3" t="s">
        <v>29</v>
      </c>
    </row>
    <row r="5" spans="1:14" ht="59.25" customHeight="1" x14ac:dyDescent="0.15">
      <c r="B5" s="278" t="s">
        <v>30</v>
      </c>
      <c r="C5" s="278"/>
      <c r="D5" s="279" t="s">
        <v>194</v>
      </c>
      <c r="E5" s="279"/>
      <c r="F5" s="279"/>
      <c r="G5" s="279"/>
      <c r="H5" s="279"/>
      <c r="I5" s="279"/>
      <c r="J5" s="279"/>
      <c r="K5" s="279"/>
      <c r="L5" s="279"/>
      <c r="M5" s="279"/>
    </row>
    <row r="6" spans="1:14" ht="30.75" customHeight="1" x14ac:dyDescent="0.15">
      <c r="B6" s="280" t="s">
        <v>31</v>
      </c>
      <c r="C6" s="280"/>
      <c r="D6" s="281" t="s">
        <v>195</v>
      </c>
      <c r="E6" s="281"/>
      <c r="F6" s="280" t="s">
        <v>32</v>
      </c>
      <c r="G6" s="280"/>
      <c r="H6" s="282" t="s">
        <v>196</v>
      </c>
      <c r="I6" s="282"/>
      <c r="J6" s="282"/>
      <c r="K6" s="282"/>
      <c r="L6" s="282"/>
      <c r="M6" s="282"/>
    </row>
    <row r="7" spans="1:14" ht="30.75" customHeight="1" x14ac:dyDescent="0.15">
      <c r="B7" s="280" t="s">
        <v>33</v>
      </c>
      <c r="C7" s="280"/>
      <c r="D7" s="291" t="s">
        <v>197</v>
      </c>
      <c r="E7" s="291"/>
      <c r="F7" s="280" t="s">
        <v>34</v>
      </c>
      <c r="G7" s="280"/>
      <c r="H7" s="281" t="s">
        <v>198</v>
      </c>
      <c r="I7" s="281"/>
      <c r="J7" s="161" t="s">
        <v>35</v>
      </c>
      <c r="K7" s="283">
        <v>100</v>
      </c>
      <c r="L7" s="284"/>
      <c r="M7" s="162" t="s">
        <v>36</v>
      </c>
    </row>
    <row r="8" spans="1:14" ht="30.75" customHeight="1" x14ac:dyDescent="0.15">
      <c r="B8" s="280" t="s">
        <v>37</v>
      </c>
      <c r="C8" s="280"/>
      <c r="D8" s="291" t="s">
        <v>199</v>
      </c>
      <c r="E8" s="291"/>
      <c r="F8" s="280" t="s">
        <v>38</v>
      </c>
      <c r="G8" s="280"/>
      <c r="H8" s="291" t="s">
        <v>200</v>
      </c>
      <c r="I8" s="291"/>
      <c r="J8" s="161" t="s">
        <v>39</v>
      </c>
      <c r="K8" s="283">
        <v>51</v>
      </c>
      <c r="L8" s="284"/>
      <c r="M8" s="162" t="s">
        <v>40</v>
      </c>
    </row>
    <row r="9" spans="1:14" ht="30.75" customHeight="1" x14ac:dyDescent="0.15">
      <c r="B9" s="280" t="s">
        <v>41</v>
      </c>
      <c r="C9" s="280"/>
      <c r="D9" s="283">
        <v>10</v>
      </c>
      <c r="E9" s="284"/>
      <c r="F9" s="285" t="s">
        <v>36</v>
      </c>
      <c r="G9" s="286"/>
      <c r="H9" s="280" t="s">
        <v>201</v>
      </c>
      <c r="I9" s="280"/>
      <c r="J9" s="280"/>
      <c r="K9" s="287" t="s">
        <v>202</v>
      </c>
      <c r="L9" s="287"/>
      <c r="M9" s="287"/>
    </row>
    <row r="10" spans="1:14" ht="59.25" customHeight="1" x14ac:dyDescent="0.15">
      <c r="B10" s="288" t="s">
        <v>42</v>
      </c>
      <c r="C10" s="288"/>
      <c r="D10" s="289" t="s">
        <v>203</v>
      </c>
      <c r="E10" s="290"/>
      <c r="F10" s="290"/>
      <c r="G10" s="290"/>
      <c r="H10" s="290"/>
      <c r="I10" s="290"/>
      <c r="J10" s="290"/>
      <c r="K10" s="290"/>
      <c r="L10" s="290"/>
      <c r="M10" s="290"/>
    </row>
    <row r="11" spans="1:14" ht="23.25" customHeight="1" x14ac:dyDescent="0.15">
      <c r="B11" s="295" t="s">
        <v>43</v>
      </c>
      <c r="C11" s="294" t="s">
        <v>44</v>
      </c>
      <c r="D11" s="294"/>
      <c r="E11" s="294" t="s">
        <v>45</v>
      </c>
      <c r="F11" s="294"/>
      <c r="G11" s="294" t="s">
        <v>46</v>
      </c>
      <c r="H11" s="294"/>
      <c r="I11" s="295" t="s">
        <v>47</v>
      </c>
      <c r="J11" s="294" t="s">
        <v>44</v>
      </c>
      <c r="K11" s="294"/>
      <c r="L11" s="294" t="s">
        <v>48</v>
      </c>
      <c r="M11" s="294"/>
    </row>
    <row r="12" spans="1:14" ht="23.25" customHeight="1" x14ac:dyDescent="0.15">
      <c r="B12" s="295"/>
      <c r="C12" s="292" t="s">
        <v>204</v>
      </c>
      <c r="D12" s="292"/>
      <c r="E12" s="293">
        <v>10000</v>
      </c>
      <c r="F12" s="293"/>
      <c r="G12" s="292" t="s">
        <v>205</v>
      </c>
      <c r="H12" s="292"/>
      <c r="I12" s="295"/>
      <c r="J12" s="292" t="s">
        <v>204</v>
      </c>
      <c r="K12" s="292"/>
      <c r="L12" s="292" t="s">
        <v>206</v>
      </c>
      <c r="M12" s="292"/>
    </row>
    <row r="13" spans="1:14" ht="23.25" customHeight="1" x14ac:dyDescent="0.15">
      <c r="B13" s="295"/>
      <c r="C13" s="296" t="s">
        <v>207</v>
      </c>
      <c r="D13" s="296"/>
      <c r="E13" s="297">
        <v>5000</v>
      </c>
      <c r="F13" s="297"/>
      <c r="G13" s="296" t="s">
        <v>208</v>
      </c>
      <c r="H13" s="296"/>
      <c r="I13" s="295"/>
      <c r="J13" s="296" t="s">
        <v>207</v>
      </c>
      <c r="K13" s="296"/>
      <c r="L13" s="296" t="s">
        <v>209</v>
      </c>
      <c r="M13" s="296"/>
    </row>
    <row r="14" spans="1:14" ht="23.25" customHeight="1" x14ac:dyDescent="0.15">
      <c r="B14" s="295"/>
      <c r="C14" s="296" t="s">
        <v>210</v>
      </c>
      <c r="D14" s="296"/>
      <c r="E14" s="297">
        <v>5000</v>
      </c>
      <c r="F14" s="297"/>
      <c r="G14" s="296" t="s">
        <v>211</v>
      </c>
      <c r="H14" s="296"/>
      <c r="I14" s="295"/>
      <c r="J14" s="296" t="s">
        <v>212</v>
      </c>
      <c r="K14" s="296"/>
      <c r="L14" s="296" t="s">
        <v>209</v>
      </c>
      <c r="M14" s="296"/>
    </row>
    <row r="15" spans="1:14" ht="23.25" customHeight="1" x14ac:dyDescent="0.15">
      <c r="B15" s="295"/>
      <c r="C15" s="296"/>
      <c r="D15" s="296"/>
      <c r="E15" s="297"/>
      <c r="F15" s="297"/>
      <c r="G15" s="296"/>
      <c r="H15" s="296"/>
      <c r="I15" s="295"/>
      <c r="J15" s="296" t="s">
        <v>213</v>
      </c>
      <c r="K15" s="296"/>
      <c r="L15" s="296" t="s">
        <v>209</v>
      </c>
      <c r="M15" s="296"/>
    </row>
    <row r="16" spans="1:14" ht="23.25" customHeight="1" x14ac:dyDescent="0.15">
      <c r="B16" s="295"/>
      <c r="C16" s="319"/>
      <c r="D16" s="319"/>
      <c r="E16" s="320"/>
      <c r="F16" s="320"/>
      <c r="G16" s="319"/>
      <c r="H16" s="319"/>
      <c r="I16" s="295"/>
      <c r="J16" s="296" t="s">
        <v>214</v>
      </c>
      <c r="K16" s="296"/>
      <c r="L16" s="296" t="s">
        <v>209</v>
      </c>
      <c r="M16" s="296"/>
    </row>
    <row r="17" spans="2:13" ht="23.25" customHeight="1" x14ac:dyDescent="0.15">
      <c r="B17" s="295"/>
      <c r="C17" s="298" t="s">
        <v>50</v>
      </c>
      <c r="D17" s="298"/>
      <c r="E17" s="283">
        <f>SUM(E12:F16)</f>
        <v>20000</v>
      </c>
      <c r="F17" s="283"/>
      <c r="G17" s="299"/>
      <c r="H17" s="299"/>
      <c r="I17" s="295"/>
      <c r="J17" s="300" t="s">
        <v>215</v>
      </c>
      <c r="K17" s="300"/>
      <c r="L17" s="300" t="s">
        <v>216</v>
      </c>
      <c r="M17" s="300"/>
    </row>
    <row r="18" spans="2:13" ht="17.25" x14ac:dyDescent="0.15">
      <c r="B18" s="4"/>
      <c r="C18" s="5"/>
      <c r="D18" s="5"/>
      <c r="E18" s="5"/>
      <c r="F18" s="5"/>
      <c r="G18" s="5"/>
      <c r="H18" s="5"/>
      <c r="I18" s="5"/>
      <c r="J18" s="5"/>
      <c r="K18" s="5"/>
      <c r="L18" s="5"/>
      <c r="M18" s="5"/>
    </row>
    <row r="19" spans="2:13" ht="17.25" x14ac:dyDescent="0.15">
      <c r="B19" s="3" t="s">
        <v>136</v>
      </c>
      <c r="C19" s="3"/>
      <c r="D19" s="3"/>
      <c r="E19" s="3"/>
      <c r="F19" s="5"/>
      <c r="G19" s="5"/>
      <c r="H19" s="5"/>
      <c r="I19" s="5"/>
      <c r="J19" s="5"/>
      <c r="K19" s="5"/>
      <c r="L19" s="5"/>
      <c r="M19" s="6" t="s">
        <v>73</v>
      </c>
    </row>
    <row r="20" spans="2:13" ht="24" customHeight="1" x14ac:dyDescent="0.15">
      <c r="B20" s="270" t="s">
        <v>221</v>
      </c>
      <c r="C20" s="271"/>
      <c r="D20" s="271"/>
      <c r="E20" s="271"/>
      <c r="F20" s="271"/>
      <c r="G20" s="271"/>
      <c r="H20" s="271"/>
      <c r="I20" s="272"/>
      <c r="J20" s="273" t="s">
        <v>133</v>
      </c>
      <c r="K20" s="274"/>
      <c r="L20" s="264"/>
      <c r="M20" s="265"/>
    </row>
    <row r="21" spans="2:13" ht="23.25" customHeight="1" x14ac:dyDescent="0.15">
      <c r="B21" s="254" t="s">
        <v>74</v>
      </c>
      <c r="C21" s="255"/>
      <c r="D21" s="248">
        <v>50</v>
      </c>
      <c r="E21" s="249"/>
      <c r="F21" s="313" t="s">
        <v>128</v>
      </c>
      <c r="G21" s="314"/>
      <c r="H21" s="264">
        <v>42</v>
      </c>
      <c r="I21" s="265"/>
      <c r="J21" s="245" t="s">
        <v>135</v>
      </c>
      <c r="K21" s="246"/>
      <c r="L21" s="246"/>
      <c r="M21" s="247"/>
    </row>
    <row r="22" spans="2:13" ht="23.25" customHeight="1" x14ac:dyDescent="0.15">
      <c r="B22" s="256"/>
      <c r="C22" s="257"/>
      <c r="D22" s="250"/>
      <c r="E22" s="251"/>
      <c r="F22" s="312" t="s">
        <v>129</v>
      </c>
      <c r="G22" s="315"/>
      <c r="H22" s="262">
        <v>30</v>
      </c>
      <c r="I22" s="263"/>
      <c r="J22" s="245"/>
      <c r="K22" s="246"/>
      <c r="L22" s="246"/>
      <c r="M22" s="247"/>
    </row>
    <row r="23" spans="2:13" ht="23.25" customHeight="1" x14ac:dyDescent="0.15">
      <c r="B23" s="258"/>
      <c r="C23" s="259"/>
      <c r="D23" s="252"/>
      <c r="E23" s="253"/>
      <c r="F23" s="275" t="s">
        <v>130</v>
      </c>
      <c r="G23" s="276"/>
      <c r="H23" s="260">
        <v>8</v>
      </c>
      <c r="I23" s="261"/>
      <c r="J23" s="245"/>
      <c r="K23" s="246"/>
      <c r="L23" s="246"/>
      <c r="M23" s="247"/>
    </row>
    <row r="24" spans="2:13" ht="23.25" customHeight="1" x14ac:dyDescent="0.15">
      <c r="B24" s="372" t="s">
        <v>132</v>
      </c>
      <c r="C24" s="373"/>
      <c r="D24" s="317">
        <f>D21</f>
        <v>50</v>
      </c>
      <c r="E24" s="318"/>
      <c r="F24" s="372" t="s">
        <v>131</v>
      </c>
      <c r="G24" s="373"/>
      <c r="H24" s="268">
        <f>H21+H23</f>
        <v>50</v>
      </c>
      <c r="I24" s="269"/>
      <c r="J24" s="266" t="s">
        <v>134</v>
      </c>
      <c r="K24" s="267"/>
      <c r="L24" s="268"/>
      <c r="M24" s="269"/>
    </row>
    <row r="25" spans="2:13" ht="15.75" customHeight="1" x14ac:dyDescent="0.15">
      <c r="B25" s="10" t="s">
        <v>126</v>
      </c>
      <c r="C25" s="5"/>
      <c r="D25" s="5"/>
      <c r="E25" s="5"/>
      <c r="F25" s="5"/>
      <c r="G25" s="5"/>
      <c r="H25" s="5"/>
      <c r="I25" s="5"/>
      <c r="J25" s="5"/>
      <c r="K25" s="5"/>
      <c r="L25" s="5"/>
    </row>
    <row r="26" spans="2:13" ht="15.75" customHeight="1" x14ac:dyDescent="0.15">
      <c r="B26" s="10" t="s">
        <v>127</v>
      </c>
      <c r="C26" s="10"/>
      <c r="D26" s="10"/>
      <c r="E26" s="10"/>
      <c r="F26" s="10"/>
      <c r="G26" s="10"/>
      <c r="H26" s="10"/>
      <c r="I26" s="10"/>
      <c r="J26" s="10"/>
      <c r="K26" s="10"/>
      <c r="L26" s="10"/>
      <c r="M26" s="5"/>
    </row>
    <row r="27" spans="2:13" ht="6.75" customHeight="1" x14ac:dyDescent="0.15">
      <c r="B27" s="12"/>
      <c r="C27" s="12"/>
      <c r="D27" s="12"/>
      <c r="E27" s="12"/>
      <c r="F27" s="12"/>
      <c r="G27" s="12"/>
      <c r="H27" s="12"/>
      <c r="I27" s="12"/>
      <c r="J27" s="12"/>
      <c r="K27" s="12"/>
      <c r="L27" s="12"/>
      <c r="M27" s="5"/>
    </row>
    <row r="28" spans="2:13" ht="17.25" x14ac:dyDescent="0.15">
      <c r="B28" s="3" t="s">
        <v>137</v>
      </c>
      <c r="C28" s="3"/>
      <c r="D28" s="3"/>
      <c r="E28" s="3"/>
      <c r="F28" s="5"/>
      <c r="G28" s="5"/>
      <c r="H28" s="5"/>
      <c r="I28" s="5"/>
      <c r="J28" s="6"/>
      <c r="K28" s="5"/>
      <c r="L28" s="6" t="s">
        <v>76</v>
      </c>
      <c r="M28" s="5"/>
    </row>
    <row r="29" spans="2:13" ht="31.5" customHeight="1" x14ac:dyDescent="0.15">
      <c r="B29" s="374"/>
      <c r="C29" s="375"/>
      <c r="D29" s="376" t="s">
        <v>217</v>
      </c>
      <c r="E29" s="377"/>
      <c r="F29" s="376" t="s">
        <v>218</v>
      </c>
      <c r="G29" s="377"/>
      <c r="H29" s="376" t="s">
        <v>219</v>
      </c>
      <c r="I29" s="378"/>
      <c r="J29" s="377"/>
      <c r="K29" s="385" t="s">
        <v>220</v>
      </c>
      <c r="L29" s="386"/>
    </row>
    <row r="30" spans="2:13" ht="23.25" customHeight="1" x14ac:dyDescent="0.15">
      <c r="B30" s="306" t="s">
        <v>51</v>
      </c>
      <c r="C30" s="306"/>
      <c r="D30" s="307">
        <v>100000</v>
      </c>
      <c r="E30" s="308"/>
      <c r="F30" s="309">
        <v>110000</v>
      </c>
      <c r="G30" s="310"/>
      <c r="H30" s="309">
        <v>95000</v>
      </c>
      <c r="I30" s="311"/>
      <c r="J30" s="310"/>
      <c r="K30" s="384">
        <v>8000</v>
      </c>
      <c r="L30" s="265"/>
    </row>
    <row r="31" spans="2:13" ht="23.25" customHeight="1" x14ac:dyDescent="0.15">
      <c r="B31" s="312" t="s">
        <v>52</v>
      </c>
      <c r="C31" s="312"/>
      <c r="D31" s="301">
        <v>2000</v>
      </c>
      <c r="E31" s="302"/>
      <c r="F31" s="303">
        <v>2500</v>
      </c>
      <c r="G31" s="304"/>
      <c r="H31" s="303">
        <v>-2000</v>
      </c>
      <c r="I31" s="305"/>
      <c r="J31" s="304"/>
      <c r="K31" s="316">
        <v>-3500</v>
      </c>
      <c r="L31" s="263"/>
    </row>
    <row r="32" spans="2:13" ht="23.25" customHeight="1" x14ac:dyDescent="0.15">
      <c r="B32" s="312" t="s">
        <v>53</v>
      </c>
      <c r="C32" s="312"/>
      <c r="D32" s="301">
        <v>750</v>
      </c>
      <c r="E32" s="302"/>
      <c r="F32" s="303">
        <v>900</v>
      </c>
      <c r="G32" s="304"/>
      <c r="H32" s="303">
        <v>-3500</v>
      </c>
      <c r="I32" s="305"/>
      <c r="J32" s="304"/>
      <c r="K32" s="316">
        <v>-5500</v>
      </c>
      <c r="L32" s="263"/>
    </row>
    <row r="33" spans="2:13" ht="23.25" customHeight="1" x14ac:dyDescent="0.15">
      <c r="B33" s="312" t="s">
        <v>54</v>
      </c>
      <c r="C33" s="312"/>
      <c r="D33" s="301">
        <v>500</v>
      </c>
      <c r="E33" s="302"/>
      <c r="F33" s="303">
        <v>600</v>
      </c>
      <c r="G33" s="304"/>
      <c r="H33" s="303">
        <v>-3500</v>
      </c>
      <c r="I33" s="305"/>
      <c r="J33" s="304"/>
      <c r="K33" s="316">
        <v>-5500</v>
      </c>
      <c r="L33" s="263"/>
    </row>
    <row r="34" spans="2:13" ht="23.25" customHeight="1" x14ac:dyDescent="0.15">
      <c r="B34" s="275" t="s">
        <v>55</v>
      </c>
      <c r="C34" s="275"/>
      <c r="D34" s="379">
        <v>300</v>
      </c>
      <c r="E34" s="380"/>
      <c r="F34" s="381">
        <v>300</v>
      </c>
      <c r="G34" s="382"/>
      <c r="H34" s="381">
        <v>300</v>
      </c>
      <c r="I34" s="383"/>
      <c r="J34" s="382"/>
      <c r="K34" s="371">
        <v>300</v>
      </c>
      <c r="L34" s="261"/>
    </row>
    <row r="35" spans="2:13" ht="15.75" customHeight="1" x14ac:dyDescent="0.15">
      <c r="B35" s="370" t="s">
        <v>75</v>
      </c>
      <c r="C35" s="370"/>
      <c r="D35" s="370"/>
      <c r="E35" s="370"/>
      <c r="F35" s="370"/>
      <c r="G35" s="370"/>
      <c r="H35" s="370"/>
      <c r="I35" s="370"/>
      <c r="J35" s="370"/>
      <c r="K35" s="370"/>
      <c r="L35" s="370"/>
      <c r="M35" s="5"/>
    </row>
    <row r="36" spans="2:13" ht="6.75" customHeight="1" x14ac:dyDescent="0.15">
      <c r="B36" s="12"/>
      <c r="C36" s="12"/>
      <c r="D36" s="12"/>
      <c r="E36" s="12"/>
      <c r="F36" s="12"/>
      <c r="G36" s="12"/>
      <c r="H36" s="12"/>
      <c r="I36" s="12"/>
      <c r="J36" s="12"/>
      <c r="K36" s="12"/>
      <c r="L36" s="12"/>
      <c r="M36" s="5"/>
    </row>
    <row r="37" spans="2:13" ht="17.25" x14ac:dyDescent="0.15">
      <c r="B37" s="8" t="s">
        <v>66</v>
      </c>
      <c r="C37" s="8"/>
      <c r="D37" s="8"/>
      <c r="E37" s="8"/>
      <c r="F37" s="8"/>
      <c r="G37" s="5"/>
      <c r="H37" s="6"/>
      <c r="I37" s="5"/>
      <c r="J37" s="5"/>
      <c r="M37" s="6" t="s">
        <v>76</v>
      </c>
    </row>
    <row r="38" spans="2:13" ht="19.5" x14ac:dyDescent="0.15">
      <c r="B38" s="364" t="s">
        <v>56</v>
      </c>
      <c r="C38" s="365"/>
      <c r="D38" s="353" t="s">
        <v>64</v>
      </c>
      <c r="E38" s="356"/>
      <c r="F38" s="66"/>
      <c r="G38" s="353" t="s">
        <v>64</v>
      </c>
      <c r="H38" s="356"/>
      <c r="I38" s="358"/>
      <c r="J38" s="328"/>
      <c r="K38" s="353" t="s">
        <v>64</v>
      </c>
      <c r="L38" s="356"/>
      <c r="M38" s="66"/>
    </row>
    <row r="39" spans="2:13" ht="17.25" customHeight="1" x14ac:dyDescent="0.15">
      <c r="B39" s="366"/>
      <c r="C39" s="367"/>
      <c r="D39" s="354"/>
      <c r="E39" s="357"/>
      <c r="F39" s="339" t="s">
        <v>65</v>
      </c>
      <c r="G39" s="354"/>
      <c r="H39" s="357"/>
      <c r="I39" s="349" t="s">
        <v>65</v>
      </c>
      <c r="J39" s="350"/>
      <c r="K39" s="354"/>
      <c r="L39" s="357"/>
      <c r="M39" s="339" t="s">
        <v>65</v>
      </c>
    </row>
    <row r="40" spans="2:13" ht="27.75" customHeight="1" thickBot="1" x14ac:dyDescent="0.2">
      <c r="B40" s="368"/>
      <c r="C40" s="369"/>
      <c r="D40" s="355"/>
      <c r="E40" s="67" t="s">
        <v>57</v>
      </c>
      <c r="F40" s="340"/>
      <c r="G40" s="355"/>
      <c r="H40" s="67" t="s">
        <v>57</v>
      </c>
      <c r="I40" s="351"/>
      <c r="J40" s="352"/>
      <c r="K40" s="355"/>
      <c r="L40" s="67" t="s">
        <v>57</v>
      </c>
      <c r="M40" s="340"/>
    </row>
    <row r="41" spans="2:13" ht="23.25" customHeight="1" thickTop="1" x14ac:dyDescent="0.15">
      <c r="B41" s="362" t="s">
        <v>58</v>
      </c>
      <c r="C41" s="363"/>
      <c r="D41" s="68">
        <v>15000</v>
      </c>
      <c r="E41" s="69">
        <f t="shared" ref="E41:E43" si="0">IFERROR($D41/$D$47,"")</f>
        <v>0.5</v>
      </c>
      <c r="F41" s="70">
        <v>10000</v>
      </c>
      <c r="G41" s="68">
        <v>15000</v>
      </c>
      <c r="H41" s="69">
        <f t="shared" ref="H41:H43" si="1">IFERROR($G41/$G$47,"")</f>
        <v>0.5</v>
      </c>
      <c r="I41" s="347">
        <v>10000</v>
      </c>
      <c r="J41" s="348"/>
      <c r="K41" s="68">
        <v>20000</v>
      </c>
      <c r="L41" s="69">
        <f t="shared" ref="L41:L43" si="2">IFERROR($K41/$K$47,"")</f>
        <v>0.5714285714285714</v>
      </c>
      <c r="M41" s="70">
        <v>15000</v>
      </c>
    </row>
    <row r="42" spans="2:13" ht="23.25" customHeight="1" x14ac:dyDescent="0.15">
      <c r="B42" s="335" t="s">
        <v>59</v>
      </c>
      <c r="C42" s="336"/>
      <c r="D42" s="71">
        <v>10000</v>
      </c>
      <c r="E42" s="72">
        <f t="shared" si="0"/>
        <v>0.33333333333333331</v>
      </c>
      <c r="F42" s="73">
        <v>5000</v>
      </c>
      <c r="G42" s="71">
        <v>10000</v>
      </c>
      <c r="H42" s="72">
        <f t="shared" si="1"/>
        <v>0.33333333333333331</v>
      </c>
      <c r="I42" s="345">
        <v>5000</v>
      </c>
      <c r="J42" s="346"/>
      <c r="K42" s="71">
        <v>10000</v>
      </c>
      <c r="L42" s="72">
        <f t="shared" si="2"/>
        <v>0.2857142857142857</v>
      </c>
      <c r="M42" s="73">
        <v>5000</v>
      </c>
    </row>
    <row r="43" spans="2:13" ht="23.25" customHeight="1" x14ac:dyDescent="0.15">
      <c r="B43" s="335" t="s">
        <v>60</v>
      </c>
      <c r="C43" s="336"/>
      <c r="D43" s="71">
        <v>5000</v>
      </c>
      <c r="E43" s="72">
        <f t="shared" si="0"/>
        <v>0.16666666666666666</v>
      </c>
      <c r="F43" s="73">
        <v>5000</v>
      </c>
      <c r="G43" s="71">
        <v>5000</v>
      </c>
      <c r="H43" s="72">
        <f t="shared" si="1"/>
        <v>0.16666666666666666</v>
      </c>
      <c r="I43" s="345">
        <v>5000</v>
      </c>
      <c r="J43" s="346"/>
      <c r="K43" s="71">
        <v>5000</v>
      </c>
      <c r="L43" s="72">
        <f t="shared" si="2"/>
        <v>0.14285714285714285</v>
      </c>
      <c r="M43" s="73">
        <v>5000</v>
      </c>
    </row>
    <row r="44" spans="2:13" ht="23.25" customHeight="1" x14ac:dyDescent="0.15">
      <c r="B44" s="335"/>
      <c r="C44" s="336"/>
      <c r="D44" s="71"/>
      <c r="E44" s="72">
        <f t="shared" ref="E44:E46" si="3">IFERROR($D44/$D$47,"")</f>
        <v>0</v>
      </c>
      <c r="F44" s="73"/>
      <c r="G44" s="71"/>
      <c r="H44" s="72">
        <f t="shared" ref="H44:H46" si="4">IFERROR($G44/$G$47,"")</f>
        <v>0</v>
      </c>
      <c r="I44" s="345"/>
      <c r="J44" s="346"/>
      <c r="K44" s="71"/>
      <c r="L44" s="72">
        <f t="shared" ref="L44:L46" si="5">IFERROR($K44/$K$47,"")</f>
        <v>0</v>
      </c>
      <c r="M44" s="73"/>
    </row>
    <row r="45" spans="2:13" ht="23.25" customHeight="1" x14ac:dyDescent="0.15">
      <c r="B45" s="335"/>
      <c r="C45" s="336"/>
      <c r="D45" s="71"/>
      <c r="E45" s="72">
        <f t="shared" si="3"/>
        <v>0</v>
      </c>
      <c r="F45" s="73"/>
      <c r="G45" s="71"/>
      <c r="H45" s="72">
        <f t="shared" si="4"/>
        <v>0</v>
      </c>
      <c r="I45" s="345"/>
      <c r="J45" s="346"/>
      <c r="K45" s="71"/>
      <c r="L45" s="72">
        <f t="shared" si="5"/>
        <v>0</v>
      </c>
      <c r="M45" s="73"/>
    </row>
    <row r="46" spans="2:13" ht="23.25" customHeight="1" x14ac:dyDescent="0.15">
      <c r="B46" s="337" t="s">
        <v>49</v>
      </c>
      <c r="C46" s="338"/>
      <c r="D46" s="74"/>
      <c r="E46" s="75">
        <f t="shared" si="3"/>
        <v>0</v>
      </c>
      <c r="F46" s="76"/>
      <c r="G46" s="74"/>
      <c r="H46" s="75">
        <f t="shared" si="4"/>
        <v>0</v>
      </c>
      <c r="I46" s="343"/>
      <c r="J46" s="344"/>
      <c r="K46" s="74"/>
      <c r="L46" s="75">
        <f t="shared" si="5"/>
        <v>0</v>
      </c>
      <c r="M46" s="76"/>
    </row>
    <row r="47" spans="2:13" ht="23.25" customHeight="1" x14ac:dyDescent="0.15">
      <c r="B47" s="327" t="s">
        <v>61</v>
      </c>
      <c r="C47" s="328"/>
      <c r="D47" s="77">
        <f>SUM(D41:D46)</f>
        <v>30000</v>
      </c>
      <c r="E47" s="78">
        <f>SUM(E41:E46)</f>
        <v>0.99999999999999989</v>
      </c>
      <c r="F47" s="79">
        <f>SUM(F41:F46)</f>
        <v>20000</v>
      </c>
      <c r="G47" s="77">
        <f>SUM(G41:G46)</f>
        <v>30000</v>
      </c>
      <c r="H47" s="78">
        <f>SUM(H41:H46)</f>
        <v>0.99999999999999989</v>
      </c>
      <c r="I47" s="341">
        <f>SUM(I41:J46)</f>
        <v>20000</v>
      </c>
      <c r="J47" s="342"/>
      <c r="K47" s="77">
        <f>SUM(K41:K46)</f>
        <v>35000</v>
      </c>
      <c r="L47" s="78">
        <f>SUM(L41:L46)</f>
        <v>1</v>
      </c>
      <c r="M47" s="79">
        <f>SUM(M41:N46)</f>
        <v>25000</v>
      </c>
    </row>
    <row r="48" spans="2:13" ht="25.5" customHeight="1" x14ac:dyDescent="0.15">
      <c r="B48" s="330" t="s">
        <v>62</v>
      </c>
      <c r="C48" s="331"/>
      <c r="D48" s="332"/>
      <c r="E48" s="80">
        <f>IFERROR(F47/D47,"")</f>
        <v>0.66666666666666663</v>
      </c>
      <c r="F48" s="81"/>
      <c r="G48" s="81"/>
      <c r="H48" s="80">
        <f>IFERROR(I47/G47,"")</f>
        <v>0.66666666666666663</v>
      </c>
      <c r="I48" s="333"/>
      <c r="J48" s="334"/>
      <c r="K48" s="81"/>
      <c r="L48" s="80">
        <f>IFERROR(M47/K47,"")</f>
        <v>0.7142857142857143</v>
      </c>
      <c r="M48" s="81"/>
    </row>
    <row r="49" spans="2:13" ht="17.25" x14ac:dyDescent="0.15">
      <c r="B49" s="7"/>
      <c r="C49" s="5"/>
      <c r="D49" s="5"/>
      <c r="E49" s="5"/>
      <c r="F49" s="5"/>
      <c r="G49" s="5"/>
      <c r="H49" s="5"/>
      <c r="I49" s="5"/>
      <c r="J49" s="5"/>
      <c r="K49" s="5"/>
      <c r="L49" s="5"/>
      <c r="M49" s="11"/>
    </row>
    <row r="50" spans="2:13" ht="17.25" x14ac:dyDescent="0.15">
      <c r="B50" s="329" t="s">
        <v>72</v>
      </c>
      <c r="C50" s="329"/>
      <c r="D50" s="329"/>
      <c r="E50" s="329"/>
      <c r="F50" s="329"/>
      <c r="G50" s="329"/>
      <c r="H50" s="329"/>
      <c r="I50" s="329"/>
      <c r="J50" s="329"/>
      <c r="K50" s="329"/>
      <c r="L50" s="5"/>
      <c r="M50" s="5"/>
    </row>
    <row r="51" spans="2:13" ht="17.25" x14ac:dyDescent="0.15">
      <c r="B51" s="359" t="s">
        <v>69</v>
      </c>
      <c r="C51" s="360"/>
      <c r="D51" s="360"/>
      <c r="E51" s="360"/>
      <c r="F51" s="360"/>
      <c r="G51" s="360"/>
      <c r="H51" s="360"/>
      <c r="I51" s="360"/>
      <c r="J51" s="360"/>
      <c r="K51" s="360"/>
      <c r="L51" s="360"/>
      <c r="M51" s="361"/>
    </row>
    <row r="52" spans="2:13" ht="17.25" x14ac:dyDescent="0.15">
      <c r="B52" s="324" t="s">
        <v>70</v>
      </c>
      <c r="C52" s="325"/>
      <c r="D52" s="325"/>
      <c r="E52" s="325"/>
      <c r="F52" s="325"/>
      <c r="G52" s="325"/>
      <c r="H52" s="325"/>
      <c r="I52" s="325"/>
      <c r="J52" s="325"/>
      <c r="K52" s="325"/>
      <c r="L52" s="325"/>
      <c r="M52" s="326"/>
    </row>
    <row r="53" spans="2:13" ht="42" customHeight="1" x14ac:dyDescent="0.15">
      <c r="B53" s="324" t="s">
        <v>222</v>
      </c>
      <c r="C53" s="325"/>
      <c r="D53" s="325"/>
      <c r="E53" s="325"/>
      <c r="F53" s="325"/>
      <c r="G53" s="325"/>
      <c r="H53" s="325"/>
      <c r="I53" s="325"/>
      <c r="J53" s="325"/>
      <c r="K53" s="325"/>
      <c r="L53" s="325"/>
      <c r="M53" s="326"/>
    </row>
    <row r="54" spans="2:13" ht="17.25" customHeight="1" x14ac:dyDescent="0.15">
      <c r="B54" s="324" t="s">
        <v>71</v>
      </c>
      <c r="C54" s="325"/>
      <c r="D54" s="325"/>
      <c r="E54" s="325"/>
      <c r="F54" s="325"/>
      <c r="G54" s="325"/>
      <c r="H54" s="325"/>
      <c r="I54" s="325"/>
      <c r="J54" s="325"/>
      <c r="K54" s="325"/>
      <c r="L54" s="325"/>
      <c r="M54" s="326"/>
    </row>
    <row r="55" spans="2:13" ht="42" customHeight="1" x14ac:dyDescent="0.15">
      <c r="B55" s="321" t="s">
        <v>223</v>
      </c>
      <c r="C55" s="322"/>
      <c r="D55" s="322"/>
      <c r="E55" s="322"/>
      <c r="F55" s="322"/>
      <c r="G55" s="322"/>
      <c r="H55" s="322"/>
      <c r="I55" s="322"/>
      <c r="J55" s="322"/>
      <c r="K55" s="322"/>
      <c r="L55" s="322"/>
      <c r="M55" s="323"/>
    </row>
    <row r="56" spans="2:13" ht="17.25" x14ac:dyDescent="0.15">
      <c r="B56" s="9" t="s">
        <v>68</v>
      </c>
      <c r="C56" s="5"/>
      <c r="D56" s="5"/>
      <c r="E56" s="5"/>
      <c r="F56" s="5"/>
      <c r="G56" s="5"/>
      <c r="H56" s="5"/>
      <c r="I56" s="5"/>
      <c r="J56" s="5"/>
      <c r="K56" s="5"/>
      <c r="L56" s="5"/>
      <c r="M56" s="5"/>
    </row>
    <row r="57" spans="2:13" ht="14.25" x14ac:dyDescent="0.15">
      <c r="B57" s="10"/>
    </row>
    <row r="58" spans="2:13" ht="14.25" x14ac:dyDescent="0.15">
      <c r="B58" s="10"/>
    </row>
    <row r="59" spans="2:13" ht="14.25" x14ac:dyDescent="0.15">
      <c r="B59" s="10"/>
    </row>
  </sheetData>
  <mergeCells count="143">
    <mergeCell ref="B35:L35"/>
    <mergeCell ref="K34:L34"/>
    <mergeCell ref="K33:L33"/>
    <mergeCell ref="K32:L32"/>
    <mergeCell ref="B24:C24"/>
    <mergeCell ref="F24:G24"/>
    <mergeCell ref="B29:C29"/>
    <mergeCell ref="D29:E29"/>
    <mergeCell ref="F29:G29"/>
    <mergeCell ref="H29:J29"/>
    <mergeCell ref="H24:I24"/>
    <mergeCell ref="B34:C34"/>
    <mergeCell ref="D34:E34"/>
    <mergeCell ref="F34:G34"/>
    <mergeCell ref="H34:J34"/>
    <mergeCell ref="B32:C32"/>
    <mergeCell ref="D32:E32"/>
    <mergeCell ref="F32:G32"/>
    <mergeCell ref="H32:J32"/>
    <mergeCell ref="B33:C33"/>
    <mergeCell ref="K30:L30"/>
    <mergeCell ref="K29:L29"/>
    <mergeCell ref="F39:F40"/>
    <mergeCell ref="G38:G40"/>
    <mergeCell ref="H38:H39"/>
    <mergeCell ref="K38:K40"/>
    <mergeCell ref="L38:L39"/>
    <mergeCell ref="I38:J38"/>
    <mergeCell ref="B51:M51"/>
    <mergeCell ref="B43:C43"/>
    <mergeCell ref="B44:C44"/>
    <mergeCell ref="B41:C41"/>
    <mergeCell ref="B42:C42"/>
    <mergeCell ref="B38:C40"/>
    <mergeCell ref="E38:E39"/>
    <mergeCell ref="D38:D40"/>
    <mergeCell ref="C16:D16"/>
    <mergeCell ref="E16:F16"/>
    <mergeCell ref="G16:H16"/>
    <mergeCell ref="B55:M55"/>
    <mergeCell ref="B54:M54"/>
    <mergeCell ref="B53:M53"/>
    <mergeCell ref="B47:C47"/>
    <mergeCell ref="B50:K50"/>
    <mergeCell ref="B48:D48"/>
    <mergeCell ref="I48:J48"/>
    <mergeCell ref="B45:C45"/>
    <mergeCell ref="B46:C46"/>
    <mergeCell ref="B52:M52"/>
    <mergeCell ref="M39:M40"/>
    <mergeCell ref="I47:J47"/>
    <mergeCell ref="I46:J46"/>
    <mergeCell ref="I45:J45"/>
    <mergeCell ref="I44:J44"/>
    <mergeCell ref="I43:J43"/>
    <mergeCell ref="I42:J42"/>
    <mergeCell ref="I41:J41"/>
    <mergeCell ref="L17:M17"/>
    <mergeCell ref="L20:M20"/>
    <mergeCell ref="I39:J40"/>
    <mergeCell ref="C14:D14"/>
    <mergeCell ref="E14:F14"/>
    <mergeCell ref="G14:H14"/>
    <mergeCell ref="J14:K14"/>
    <mergeCell ref="L14:M14"/>
    <mergeCell ref="B11:B17"/>
    <mergeCell ref="D33:E33"/>
    <mergeCell ref="F33:G33"/>
    <mergeCell ref="H33:J33"/>
    <mergeCell ref="B30:C30"/>
    <mergeCell ref="D30:E30"/>
    <mergeCell ref="F30:G30"/>
    <mergeCell ref="H30:J30"/>
    <mergeCell ref="B31:C31"/>
    <mergeCell ref="D31:E31"/>
    <mergeCell ref="F31:G31"/>
    <mergeCell ref="H31:J31"/>
    <mergeCell ref="F21:G21"/>
    <mergeCell ref="F22:G22"/>
    <mergeCell ref="J15:K15"/>
    <mergeCell ref="K31:L31"/>
    <mergeCell ref="D24:E24"/>
    <mergeCell ref="L11:M11"/>
    <mergeCell ref="L15:M15"/>
    <mergeCell ref="C12:D12"/>
    <mergeCell ref="E12:F12"/>
    <mergeCell ref="G12:H12"/>
    <mergeCell ref="J12:K12"/>
    <mergeCell ref="L12:M12"/>
    <mergeCell ref="C11:D11"/>
    <mergeCell ref="E11:F11"/>
    <mergeCell ref="G11:H11"/>
    <mergeCell ref="I11:I17"/>
    <mergeCell ref="J11:K11"/>
    <mergeCell ref="C13:D13"/>
    <mergeCell ref="E13:F13"/>
    <mergeCell ref="G13:H13"/>
    <mergeCell ref="J13:K13"/>
    <mergeCell ref="C15:D15"/>
    <mergeCell ref="E15:F15"/>
    <mergeCell ref="G15:H15"/>
    <mergeCell ref="J16:K16"/>
    <mergeCell ref="L16:M16"/>
    <mergeCell ref="C17:D17"/>
    <mergeCell ref="E17:F17"/>
    <mergeCell ref="G17:H17"/>
    <mergeCell ref="J17:K17"/>
    <mergeCell ref="L13:M13"/>
    <mergeCell ref="B10:C10"/>
    <mergeCell ref="D10:M10"/>
    <mergeCell ref="B7:C7"/>
    <mergeCell ref="D7:E7"/>
    <mergeCell ref="F7:G7"/>
    <mergeCell ref="H7:I7"/>
    <mergeCell ref="K7:L7"/>
    <mergeCell ref="B8:C8"/>
    <mergeCell ref="D8:E8"/>
    <mergeCell ref="F8:G8"/>
    <mergeCell ref="H8:I8"/>
    <mergeCell ref="K8:L8"/>
    <mergeCell ref="A2:N2"/>
    <mergeCell ref="B5:C5"/>
    <mergeCell ref="D5:M5"/>
    <mergeCell ref="B6:C6"/>
    <mergeCell ref="D6:E6"/>
    <mergeCell ref="F6:G6"/>
    <mergeCell ref="H6:M6"/>
    <mergeCell ref="B9:C9"/>
    <mergeCell ref="D9:E9"/>
    <mergeCell ref="F9:G9"/>
    <mergeCell ref="H9:J9"/>
    <mergeCell ref="K9:M9"/>
    <mergeCell ref="J21:M23"/>
    <mergeCell ref="D21:E23"/>
    <mergeCell ref="B21:C23"/>
    <mergeCell ref="H23:I23"/>
    <mergeCell ref="H22:I22"/>
    <mergeCell ref="H21:I21"/>
    <mergeCell ref="J24:K24"/>
    <mergeCell ref="L24:M24"/>
    <mergeCell ref="B20:I20"/>
    <mergeCell ref="J20:K20"/>
    <mergeCell ref="F23:G23"/>
  </mergeCells>
  <phoneticPr fontId="4"/>
  <conditionalFormatting sqref="E41:E46">
    <cfRule type="cellIs" dxfId="2" priority="3" operator="equal">
      <formula>0</formula>
    </cfRule>
  </conditionalFormatting>
  <conditionalFormatting sqref="H41:H46">
    <cfRule type="cellIs" dxfId="1" priority="2" operator="equal">
      <formula>0</formula>
    </cfRule>
  </conditionalFormatting>
  <conditionalFormatting sqref="L41:L46">
    <cfRule type="cellIs" dxfId="0" priority="1" operator="equal">
      <formula>0</formula>
    </cfRule>
  </conditionalFormatting>
  <dataValidations count="1">
    <dataValidation type="list" allowBlank="1" showInputMessage="1" showErrorMessage="1" sqref="L28 M19 M37" xr:uid="{2D364962-246C-4CBE-80B7-71EE923FA954}">
      <formula1>"（単位：百万円）,（単位：千円）"</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EE6E4-B1D8-43B8-9219-6974DA9EFB4B}">
  <sheetPr>
    <pageSetUpPr fitToPage="1"/>
  </sheetPr>
  <dimension ref="B1:E23"/>
  <sheetViews>
    <sheetView zoomScale="106" zoomScaleNormal="106" workbookViewId="0"/>
  </sheetViews>
  <sheetFormatPr defaultRowHeight="13.5" x14ac:dyDescent="0.15"/>
  <cols>
    <col min="1" max="1" width="1.75" style="82" customWidth="1"/>
    <col min="2" max="2" width="3.5" style="82" bestFit="1" customWidth="1"/>
    <col min="3" max="3" width="8.75" style="82" customWidth="1"/>
    <col min="4" max="4" width="8.5" style="82" bestFit="1" customWidth="1"/>
    <col min="5" max="5" width="79.625" style="82" customWidth="1"/>
    <col min="6" max="16384" width="9" style="82"/>
  </cols>
  <sheetData>
    <row r="1" spans="2:5" x14ac:dyDescent="0.15">
      <c r="E1" s="83" t="s">
        <v>123</v>
      </c>
    </row>
    <row r="2" spans="2:5" ht="36.75" customHeight="1" x14ac:dyDescent="0.15">
      <c r="B2" s="387" t="s">
        <v>122</v>
      </c>
      <c r="C2" s="387"/>
      <c r="D2" s="387"/>
      <c r="E2" s="387"/>
    </row>
    <row r="3" spans="2:5" ht="26.25" customHeight="1" x14ac:dyDescent="0.15"/>
    <row r="4" spans="2:5" ht="47.25" x14ac:dyDescent="0.15">
      <c r="B4" s="84" t="s">
        <v>121</v>
      </c>
      <c r="C4" s="84" t="s">
        <v>120</v>
      </c>
      <c r="D4" s="84" t="s">
        <v>119</v>
      </c>
      <c r="E4" s="85" t="s">
        <v>118</v>
      </c>
    </row>
    <row r="5" spans="2:5" ht="29.25" customHeight="1" x14ac:dyDescent="0.15">
      <c r="B5" s="86">
        <v>1</v>
      </c>
      <c r="C5" s="59"/>
      <c r="D5" s="59"/>
      <c r="E5" s="87" t="s">
        <v>117</v>
      </c>
    </row>
    <row r="6" spans="2:5" ht="29.25" customHeight="1" x14ac:dyDescent="0.15">
      <c r="B6" s="86">
        <v>2</v>
      </c>
      <c r="C6" s="59"/>
      <c r="D6" s="59"/>
      <c r="E6" s="87" t="s">
        <v>116</v>
      </c>
    </row>
    <row r="7" spans="2:5" ht="29.25" customHeight="1" x14ac:dyDescent="0.15">
      <c r="B7" s="88">
        <v>3</v>
      </c>
      <c r="C7" s="59"/>
      <c r="D7" s="59"/>
      <c r="E7" s="87" t="s">
        <v>115</v>
      </c>
    </row>
    <row r="8" spans="2:5" ht="29.25" customHeight="1" x14ac:dyDescent="0.15">
      <c r="B8" s="390">
        <v>4</v>
      </c>
      <c r="C8" s="61"/>
      <c r="D8" s="61"/>
      <c r="E8" s="391" t="s">
        <v>114</v>
      </c>
    </row>
    <row r="9" spans="2:5" ht="29.25" customHeight="1" x14ac:dyDescent="0.15">
      <c r="B9" s="390"/>
      <c r="C9" s="60" t="s">
        <v>113</v>
      </c>
      <c r="D9" s="60" t="s">
        <v>113</v>
      </c>
      <c r="E9" s="391"/>
    </row>
    <row r="10" spans="2:5" ht="58.5" x14ac:dyDescent="0.15">
      <c r="B10" s="88">
        <v>5</v>
      </c>
      <c r="C10" s="59"/>
      <c r="D10" s="59"/>
      <c r="E10" s="87" t="s">
        <v>112</v>
      </c>
    </row>
    <row r="11" spans="2:5" ht="36" x14ac:dyDescent="0.15">
      <c r="B11" s="88">
        <v>6</v>
      </c>
      <c r="C11" s="59"/>
      <c r="D11" s="59"/>
      <c r="E11" s="87" t="s">
        <v>138</v>
      </c>
    </row>
    <row r="12" spans="2:5" ht="29.25" customHeight="1" x14ac:dyDescent="0.15">
      <c r="B12" s="390">
        <v>7</v>
      </c>
      <c r="C12" s="59"/>
      <c r="D12" s="59"/>
      <c r="E12" s="87" t="s">
        <v>139</v>
      </c>
    </row>
    <row r="13" spans="2:5" ht="38.25" customHeight="1" x14ac:dyDescent="0.15">
      <c r="B13" s="390"/>
      <c r="C13" s="58"/>
      <c r="D13" s="58"/>
      <c r="E13" s="89" t="s">
        <v>140</v>
      </c>
    </row>
    <row r="14" spans="2:5" ht="29.25" customHeight="1" x14ac:dyDescent="0.15">
      <c r="B14" s="390"/>
      <c r="C14" s="57"/>
      <c r="D14" s="57"/>
      <c r="E14" s="90" t="s">
        <v>141</v>
      </c>
    </row>
    <row r="15" spans="2:5" ht="29.25" customHeight="1" x14ac:dyDescent="0.15">
      <c r="B15" s="390"/>
      <c r="C15" s="57"/>
      <c r="D15" s="57"/>
      <c r="E15" s="90" t="s">
        <v>142</v>
      </c>
    </row>
    <row r="16" spans="2:5" ht="29.25" customHeight="1" x14ac:dyDescent="0.15">
      <c r="B16" s="390"/>
      <c r="C16" s="57"/>
      <c r="D16" s="57"/>
      <c r="E16" s="90" t="s">
        <v>143</v>
      </c>
    </row>
    <row r="17" spans="2:5" ht="29.25" customHeight="1" x14ac:dyDescent="0.15">
      <c r="B17" s="390"/>
      <c r="C17" s="57"/>
      <c r="D17" s="57"/>
      <c r="E17" s="90" t="s">
        <v>144</v>
      </c>
    </row>
    <row r="18" spans="2:5" ht="29.25" customHeight="1" x14ac:dyDescent="0.15">
      <c r="B18" s="390"/>
      <c r="C18" s="57"/>
      <c r="D18" s="57"/>
      <c r="E18" s="90" t="s">
        <v>145</v>
      </c>
    </row>
    <row r="19" spans="2:5" ht="29.25" customHeight="1" x14ac:dyDescent="0.15">
      <c r="B19" s="390"/>
      <c r="C19" s="55"/>
      <c r="D19" s="55"/>
      <c r="E19" s="388" t="s">
        <v>146</v>
      </c>
    </row>
    <row r="20" spans="2:5" ht="29.25" customHeight="1" x14ac:dyDescent="0.15">
      <c r="B20" s="390"/>
      <c r="C20" s="56" t="s">
        <v>111</v>
      </c>
      <c r="D20" s="56" t="s">
        <v>111</v>
      </c>
      <c r="E20" s="388"/>
    </row>
    <row r="21" spans="2:5" ht="29.25" customHeight="1" x14ac:dyDescent="0.15">
      <c r="B21" s="390"/>
      <c r="C21" s="55"/>
      <c r="D21" s="55"/>
      <c r="E21" s="388" t="s">
        <v>147</v>
      </c>
    </row>
    <row r="22" spans="2:5" ht="29.25" customHeight="1" x14ac:dyDescent="0.15">
      <c r="B22" s="390"/>
      <c r="C22" s="54" t="s">
        <v>111</v>
      </c>
      <c r="D22" s="54" t="s">
        <v>111</v>
      </c>
      <c r="E22" s="389"/>
    </row>
    <row r="23" spans="2:5" x14ac:dyDescent="0.15">
      <c r="B23" s="91"/>
    </row>
  </sheetData>
  <mergeCells count="6">
    <mergeCell ref="B2:E2"/>
    <mergeCell ref="E21:E22"/>
    <mergeCell ref="B8:B9"/>
    <mergeCell ref="E8:E9"/>
    <mergeCell ref="B12:B22"/>
    <mergeCell ref="E19:E20"/>
  </mergeCells>
  <phoneticPr fontId="4"/>
  <pageMargins left="0.31496062992125984" right="0.31496062992125984" top="0.74803149606299213" bottom="0.55118110236220474" header="0.31496062992125984" footer="0.31496062992125984"/>
  <pageSetup paperSize="9" scale="97"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238125</xdr:colOff>
                    <xdr:row>4</xdr:row>
                    <xdr:rowOff>133350</xdr:rowOff>
                  </from>
                  <to>
                    <xdr:col>2</xdr:col>
                    <xdr:colOff>485775</xdr:colOff>
                    <xdr:row>4</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238125</xdr:colOff>
                    <xdr:row>5</xdr:row>
                    <xdr:rowOff>133350</xdr:rowOff>
                  </from>
                  <to>
                    <xdr:col>2</xdr:col>
                    <xdr:colOff>485775</xdr:colOff>
                    <xdr:row>5</xdr:row>
                    <xdr:rowOff>285750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238125</xdr:colOff>
                    <xdr:row>6</xdr:row>
                    <xdr:rowOff>133350</xdr:rowOff>
                  </from>
                  <to>
                    <xdr:col>2</xdr:col>
                    <xdr:colOff>485775</xdr:colOff>
                    <xdr:row>6</xdr:row>
                    <xdr:rowOff>285750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238125</xdr:colOff>
                    <xdr:row>7</xdr:row>
                    <xdr:rowOff>133350</xdr:rowOff>
                  </from>
                  <to>
                    <xdr:col>2</xdr:col>
                    <xdr:colOff>485775</xdr:colOff>
                    <xdr:row>7</xdr:row>
                    <xdr:rowOff>285750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238125</xdr:colOff>
                    <xdr:row>9</xdr:row>
                    <xdr:rowOff>295275</xdr:rowOff>
                  </from>
                  <to>
                    <xdr:col>2</xdr:col>
                    <xdr:colOff>485775</xdr:colOff>
                    <xdr:row>9</xdr:row>
                    <xdr:rowOff>447675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238125</xdr:colOff>
                    <xdr:row>10</xdr:row>
                    <xdr:rowOff>133350</xdr:rowOff>
                  </from>
                  <to>
                    <xdr:col>2</xdr:col>
                    <xdr:colOff>485775</xdr:colOff>
                    <xdr:row>10</xdr:row>
                    <xdr:rowOff>285750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238125</xdr:colOff>
                    <xdr:row>11</xdr:row>
                    <xdr:rowOff>133350</xdr:rowOff>
                  </from>
                  <to>
                    <xdr:col>2</xdr:col>
                    <xdr:colOff>485775</xdr:colOff>
                    <xdr:row>11</xdr:row>
                    <xdr:rowOff>285750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238125</xdr:colOff>
                    <xdr:row>12</xdr:row>
                    <xdr:rowOff>161925</xdr:rowOff>
                  </from>
                  <to>
                    <xdr:col>2</xdr:col>
                    <xdr:colOff>485775</xdr:colOff>
                    <xdr:row>12</xdr:row>
                    <xdr:rowOff>314325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238125</xdr:colOff>
                    <xdr:row>13</xdr:row>
                    <xdr:rowOff>133350</xdr:rowOff>
                  </from>
                  <to>
                    <xdr:col>2</xdr:col>
                    <xdr:colOff>485775</xdr:colOff>
                    <xdr:row>13</xdr:row>
                    <xdr:rowOff>285750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238125</xdr:colOff>
                    <xdr:row>14</xdr:row>
                    <xdr:rowOff>133350</xdr:rowOff>
                  </from>
                  <to>
                    <xdr:col>2</xdr:col>
                    <xdr:colOff>485775</xdr:colOff>
                    <xdr:row>14</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238125</xdr:colOff>
                    <xdr:row>15</xdr:row>
                    <xdr:rowOff>133350</xdr:rowOff>
                  </from>
                  <to>
                    <xdr:col>2</xdr:col>
                    <xdr:colOff>485775</xdr:colOff>
                    <xdr:row>15</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238125</xdr:colOff>
                    <xdr:row>16</xdr:row>
                    <xdr:rowOff>133350</xdr:rowOff>
                  </from>
                  <to>
                    <xdr:col>2</xdr:col>
                    <xdr:colOff>485775</xdr:colOff>
                    <xdr:row>16</xdr:row>
                    <xdr:rowOff>285750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238125</xdr:colOff>
                    <xdr:row>17</xdr:row>
                    <xdr:rowOff>133350</xdr:rowOff>
                  </from>
                  <to>
                    <xdr:col>2</xdr:col>
                    <xdr:colOff>485775</xdr:colOff>
                    <xdr:row>17</xdr:row>
                    <xdr:rowOff>285750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238125</xdr:colOff>
                    <xdr:row>18</xdr:row>
                    <xdr:rowOff>133350</xdr:rowOff>
                  </from>
                  <to>
                    <xdr:col>2</xdr:col>
                    <xdr:colOff>485775</xdr:colOff>
                    <xdr:row>18</xdr:row>
                    <xdr:rowOff>285750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xdr:col>
                    <xdr:colOff>238125</xdr:colOff>
                    <xdr:row>5</xdr:row>
                    <xdr:rowOff>133350</xdr:rowOff>
                  </from>
                  <to>
                    <xdr:col>3</xdr:col>
                    <xdr:colOff>485775</xdr:colOff>
                    <xdr:row>5</xdr:row>
                    <xdr:rowOff>285750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xdr:col>
                    <xdr:colOff>238125</xdr:colOff>
                    <xdr:row>6</xdr:row>
                    <xdr:rowOff>133350</xdr:rowOff>
                  </from>
                  <to>
                    <xdr:col>3</xdr:col>
                    <xdr:colOff>485775</xdr:colOff>
                    <xdr:row>6</xdr:row>
                    <xdr:rowOff>285750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3</xdr:col>
                    <xdr:colOff>238125</xdr:colOff>
                    <xdr:row>7</xdr:row>
                    <xdr:rowOff>133350</xdr:rowOff>
                  </from>
                  <to>
                    <xdr:col>3</xdr:col>
                    <xdr:colOff>485775</xdr:colOff>
                    <xdr:row>7</xdr:row>
                    <xdr:rowOff>285750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xdr:col>
                    <xdr:colOff>238125</xdr:colOff>
                    <xdr:row>9</xdr:row>
                    <xdr:rowOff>295275</xdr:rowOff>
                  </from>
                  <to>
                    <xdr:col>3</xdr:col>
                    <xdr:colOff>485775</xdr:colOff>
                    <xdr:row>9</xdr:row>
                    <xdr:rowOff>447675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3</xdr:col>
                    <xdr:colOff>238125</xdr:colOff>
                    <xdr:row>10</xdr:row>
                    <xdr:rowOff>133350</xdr:rowOff>
                  </from>
                  <to>
                    <xdr:col>3</xdr:col>
                    <xdr:colOff>485775</xdr:colOff>
                    <xdr:row>10</xdr:row>
                    <xdr:rowOff>285750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xdr:col>
                    <xdr:colOff>238125</xdr:colOff>
                    <xdr:row>11</xdr:row>
                    <xdr:rowOff>133350</xdr:rowOff>
                  </from>
                  <to>
                    <xdr:col>3</xdr:col>
                    <xdr:colOff>485775</xdr:colOff>
                    <xdr:row>11</xdr:row>
                    <xdr:rowOff>285750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3</xdr:col>
                    <xdr:colOff>238125</xdr:colOff>
                    <xdr:row>12</xdr:row>
                    <xdr:rowOff>161925</xdr:rowOff>
                  </from>
                  <to>
                    <xdr:col>3</xdr:col>
                    <xdr:colOff>485775</xdr:colOff>
                    <xdr:row>12</xdr:row>
                    <xdr:rowOff>314325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3</xdr:col>
                    <xdr:colOff>238125</xdr:colOff>
                    <xdr:row>13</xdr:row>
                    <xdr:rowOff>133350</xdr:rowOff>
                  </from>
                  <to>
                    <xdr:col>3</xdr:col>
                    <xdr:colOff>485775</xdr:colOff>
                    <xdr:row>13</xdr:row>
                    <xdr:rowOff>285750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3</xdr:col>
                    <xdr:colOff>238125</xdr:colOff>
                    <xdr:row>14</xdr:row>
                    <xdr:rowOff>133350</xdr:rowOff>
                  </from>
                  <to>
                    <xdr:col>3</xdr:col>
                    <xdr:colOff>485775</xdr:colOff>
                    <xdr:row>14</xdr:row>
                    <xdr:rowOff>285750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238125</xdr:colOff>
                    <xdr:row>15</xdr:row>
                    <xdr:rowOff>133350</xdr:rowOff>
                  </from>
                  <to>
                    <xdr:col>3</xdr:col>
                    <xdr:colOff>485775</xdr:colOff>
                    <xdr:row>15</xdr:row>
                    <xdr:rowOff>285750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238125</xdr:colOff>
                    <xdr:row>16</xdr:row>
                    <xdr:rowOff>133350</xdr:rowOff>
                  </from>
                  <to>
                    <xdr:col>3</xdr:col>
                    <xdr:colOff>485775</xdr:colOff>
                    <xdr:row>16</xdr:row>
                    <xdr:rowOff>285750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238125</xdr:colOff>
                    <xdr:row>17</xdr:row>
                    <xdr:rowOff>133350</xdr:rowOff>
                  </from>
                  <to>
                    <xdr:col>3</xdr:col>
                    <xdr:colOff>485775</xdr:colOff>
                    <xdr:row>17</xdr:row>
                    <xdr:rowOff>285750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238125</xdr:colOff>
                    <xdr:row>18</xdr:row>
                    <xdr:rowOff>133350</xdr:rowOff>
                  </from>
                  <to>
                    <xdr:col>3</xdr:col>
                    <xdr:colOff>485775</xdr:colOff>
                    <xdr:row>18</xdr:row>
                    <xdr:rowOff>285750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38100</xdr:colOff>
                    <xdr:row>19</xdr:row>
                    <xdr:rowOff>133350</xdr:rowOff>
                  </from>
                  <to>
                    <xdr:col>3</xdr:col>
                    <xdr:colOff>285750</xdr:colOff>
                    <xdr:row>19</xdr:row>
                    <xdr:rowOff>285750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3</xdr:col>
                    <xdr:colOff>238125</xdr:colOff>
                    <xdr:row>4</xdr:row>
                    <xdr:rowOff>133350</xdr:rowOff>
                  </from>
                  <to>
                    <xdr:col>3</xdr:col>
                    <xdr:colOff>485775</xdr:colOff>
                    <xdr:row>4</xdr:row>
                    <xdr:rowOff>285750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2</xdr:col>
                    <xdr:colOff>38100</xdr:colOff>
                    <xdr:row>19</xdr:row>
                    <xdr:rowOff>133350</xdr:rowOff>
                  </from>
                  <to>
                    <xdr:col>2</xdr:col>
                    <xdr:colOff>285750</xdr:colOff>
                    <xdr:row>19</xdr:row>
                    <xdr:rowOff>285750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3</xdr:col>
                    <xdr:colOff>38100</xdr:colOff>
                    <xdr:row>8</xdr:row>
                    <xdr:rowOff>114300</xdr:rowOff>
                  </from>
                  <to>
                    <xdr:col>3</xdr:col>
                    <xdr:colOff>285750</xdr:colOff>
                    <xdr:row>8</xdr:row>
                    <xdr:rowOff>266700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xdr:col>
                    <xdr:colOff>38100</xdr:colOff>
                    <xdr:row>8</xdr:row>
                    <xdr:rowOff>114300</xdr:rowOff>
                  </from>
                  <to>
                    <xdr:col>2</xdr:col>
                    <xdr:colOff>285750</xdr:colOff>
                    <xdr:row>8</xdr:row>
                    <xdr:rowOff>266700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xdr:col>
                    <xdr:colOff>238125</xdr:colOff>
                    <xdr:row>20</xdr:row>
                    <xdr:rowOff>133350</xdr:rowOff>
                  </from>
                  <to>
                    <xdr:col>2</xdr:col>
                    <xdr:colOff>485775</xdr:colOff>
                    <xdr:row>20</xdr:row>
                    <xdr:rowOff>285750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3</xdr:col>
                    <xdr:colOff>238125</xdr:colOff>
                    <xdr:row>20</xdr:row>
                    <xdr:rowOff>133350</xdr:rowOff>
                  </from>
                  <to>
                    <xdr:col>3</xdr:col>
                    <xdr:colOff>485775</xdr:colOff>
                    <xdr:row>20</xdr:row>
                    <xdr:rowOff>285750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3</xdr:col>
                    <xdr:colOff>38100</xdr:colOff>
                    <xdr:row>21</xdr:row>
                    <xdr:rowOff>133350</xdr:rowOff>
                  </from>
                  <to>
                    <xdr:col>3</xdr:col>
                    <xdr:colOff>285750</xdr:colOff>
                    <xdr:row>21</xdr:row>
                    <xdr:rowOff>285750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2</xdr:col>
                    <xdr:colOff>38100</xdr:colOff>
                    <xdr:row>21</xdr:row>
                    <xdr:rowOff>133350</xdr:rowOff>
                  </from>
                  <to>
                    <xdr:col>2</xdr:col>
                    <xdr:colOff>285750</xdr:colOff>
                    <xdr:row>21</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50730-D10B-4260-BB5A-F63969A17CBC}">
  <sheetPr>
    <pageSetUpPr fitToPage="1"/>
  </sheetPr>
  <dimension ref="A1:I67"/>
  <sheetViews>
    <sheetView showGridLines="0" view="pageBreakPreview" zoomScale="96" zoomScaleNormal="100" zoomScaleSheetLayoutView="96" workbookViewId="0">
      <selection activeCell="B1" sqref="B1"/>
    </sheetView>
  </sheetViews>
  <sheetFormatPr defaultRowHeight="13.5" x14ac:dyDescent="0.15"/>
  <cols>
    <col min="1" max="1" width="2" style="65" customWidth="1"/>
    <col min="2" max="2" width="4" style="65" customWidth="1"/>
    <col min="3" max="3" width="24.625" style="65" customWidth="1"/>
    <col min="4" max="4" width="28.125" style="65" customWidth="1"/>
    <col min="5" max="5" width="18" style="65" customWidth="1"/>
    <col min="6" max="6" width="17.25" style="65" customWidth="1"/>
    <col min="7" max="7" width="22" style="65" customWidth="1"/>
    <col min="8" max="8" width="2" style="65" customWidth="1"/>
    <col min="9" max="9" width="2.625" style="65" customWidth="1"/>
    <col min="10" max="226" width="9" style="65"/>
    <col min="227" max="227" width="4.125" style="65" customWidth="1"/>
    <col min="228" max="228" width="2.875" style="65" customWidth="1"/>
    <col min="229" max="234" width="7.625" style="65" customWidth="1"/>
    <col min="235" max="235" width="4.75" style="65" customWidth="1"/>
    <col min="236" max="236" width="5" style="65" customWidth="1"/>
    <col min="237" max="237" width="5.625" style="65" customWidth="1"/>
    <col min="238" max="238" width="10.375" style="65" customWidth="1"/>
    <col min="239" max="239" width="9" style="65"/>
    <col min="240" max="240" width="16.125" style="65" customWidth="1"/>
    <col min="241" max="482" width="9" style="65"/>
    <col min="483" max="483" width="4.125" style="65" customWidth="1"/>
    <col min="484" max="484" width="2.875" style="65" customWidth="1"/>
    <col min="485" max="490" width="7.625" style="65" customWidth="1"/>
    <col min="491" max="491" width="4.75" style="65" customWidth="1"/>
    <col min="492" max="492" width="5" style="65" customWidth="1"/>
    <col min="493" max="493" width="5.625" style="65" customWidth="1"/>
    <col min="494" max="494" width="10.375" style="65" customWidth="1"/>
    <col min="495" max="495" width="9" style="65"/>
    <col min="496" max="496" width="16.125" style="65" customWidth="1"/>
    <col min="497" max="738" width="9" style="65"/>
    <col min="739" max="739" width="4.125" style="65" customWidth="1"/>
    <col min="740" max="740" width="2.875" style="65" customWidth="1"/>
    <col min="741" max="746" width="7.625" style="65" customWidth="1"/>
    <col min="747" max="747" width="4.75" style="65" customWidth="1"/>
    <col min="748" max="748" width="5" style="65" customWidth="1"/>
    <col min="749" max="749" width="5.625" style="65" customWidth="1"/>
    <col min="750" max="750" width="10.375" style="65" customWidth="1"/>
    <col min="751" max="751" width="9" style="65"/>
    <col min="752" max="752" width="16.125" style="65" customWidth="1"/>
    <col min="753" max="994" width="9" style="65"/>
    <col min="995" max="995" width="4.125" style="65" customWidth="1"/>
    <col min="996" max="996" width="2.875" style="65" customWidth="1"/>
    <col min="997" max="1002" width="7.625" style="65" customWidth="1"/>
    <col min="1003" max="1003" width="4.75" style="65" customWidth="1"/>
    <col min="1004" max="1004" width="5" style="65" customWidth="1"/>
    <col min="1005" max="1005" width="5.625" style="65" customWidth="1"/>
    <col min="1006" max="1006" width="10.375" style="65" customWidth="1"/>
    <col min="1007" max="1007" width="9" style="65"/>
    <col min="1008" max="1008" width="16.125" style="65" customWidth="1"/>
    <col min="1009" max="1250" width="9" style="65"/>
    <col min="1251" max="1251" width="4.125" style="65" customWidth="1"/>
    <col min="1252" max="1252" width="2.875" style="65" customWidth="1"/>
    <col min="1253" max="1258" width="7.625" style="65" customWidth="1"/>
    <col min="1259" max="1259" width="4.75" style="65" customWidth="1"/>
    <col min="1260" max="1260" width="5" style="65" customWidth="1"/>
    <col min="1261" max="1261" width="5.625" style="65" customWidth="1"/>
    <col min="1262" max="1262" width="10.375" style="65" customWidth="1"/>
    <col min="1263" max="1263" width="9" style="65"/>
    <col min="1264" max="1264" width="16.125" style="65" customWidth="1"/>
    <col min="1265" max="1506" width="9" style="65"/>
    <col min="1507" max="1507" width="4.125" style="65" customWidth="1"/>
    <col min="1508" max="1508" width="2.875" style="65" customWidth="1"/>
    <col min="1509" max="1514" width="7.625" style="65" customWidth="1"/>
    <col min="1515" max="1515" width="4.75" style="65" customWidth="1"/>
    <col min="1516" max="1516" width="5" style="65" customWidth="1"/>
    <col min="1517" max="1517" width="5.625" style="65" customWidth="1"/>
    <col min="1518" max="1518" width="10.375" style="65" customWidth="1"/>
    <col min="1519" max="1519" width="9" style="65"/>
    <col min="1520" max="1520" width="16.125" style="65" customWidth="1"/>
    <col min="1521" max="1762" width="9" style="65"/>
    <col min="1763" max="1763" width="4.125" style="65" customWidth="1"/>
    <col min="1764" max="1764" width="2.875" style="65" customWidth="1"/>
    <col min="1765" max="1770" width="7.625" style="65" customWidth="1"/>
    <col min="1771" max="1771" width="4.75" style="65" customWidth="1"/>
    <col min="1772" max="1772" width="5" style="65" customWidth="1"/>
    <col min="1773" max="1773" width="5.625" style="65" customWidth="1"/>
    <col min="1774" max="1774" width="10.375" style="65" customWidth="1"/>
    <col min="1775" max="1775" width="9" style="65"/>
    <col min="1776" max="1776" width="16.125" style="65" customWidth="1"/>
    <col min="1777" max="2018" width="9" style="65"/>
    <col min="2019" max="2019" width="4.125" style="65" customWidth="1"/>
    <col min="2020" max="2020" width="2.875" style="65" customWidth="1"/>
    <col min="2021" max="2026" width="7.625" style="65" customWidth="1"/>
    <col min="2027" max="2027" width="4.75" style="65" customWidth="1"/>
    <col min="2028" max="2028" width="5" style="65" customWidth="1"/>
    <col min="2029" max="2029" width="5.625" style="65" customWidth="1"/>
    <col min="2030" max="2030" width="10.375" style="65" customWidth="1"/>
    <col min="2031" max="2031" width="9" style="65"/>
    <col min="2032" max="2032" width="16.125" style="65" customWidth="1"/>
    <col min="2033" max="2274" width="9" style="65"/>
    <col min="2275" max="2275" width="4.125" style="65" customWidth="1"/>
    <col min="2276" max="2276" width="2.875" style="65" customWidth="1"/>
    <col min="2277" max="2282" width="7.625" style="65" customWidth="1"/>
    <col min="2283" max="2283" width="4.75" style="65" customWidth="1"/>
    <col min="2284" max="2284" width="5" style="65" customWidth="1"/>
    <col min="2285" max="2285" width="5.625" style="65" customWidth="1"/>
    <col min="2286" max="2286" width="10.375" style="65" customWidth="1"/>
    <col min="2287" max="2287" width="9" style="65"/>
    <col min="2288" max="2288" width="16.125" style="65" customWidth="1"/>
    <col min="2289" max="2530" width="9" style="65"/>
    <col min="2531" max="2531" width="4.125" style="65" customWidth="1"/>
    <col min="2532" max="2532" width="2.875" style="65" customWidth="1"/>
    <col min="2533" max="2538" width="7.625" style="65" customWidth="1"/>
    <col min="2539" max="2539" width="4.75" style="65" customWidth="1"/>
    <col min="2540" max="2540" width="5" style="65" customWidth="1"/>
    <col min="2541" max="2541" width="5.625" style="65" customWidth="1"/>
    <col min="2542" max="2542" width="10.375" style="65" customWidth="1"/>
    <col min="2543" max="2543" width="9" style="65"/>
    <col min="2544" max="2544" width="16.125" style="65" customWidth="1"/>
    <col min="2545" max="2786" width="9" style="65"/>
    <col min="2787" max="2787" width="4.125" style="65" customWidth="1"/>
    <col min="2788" max="2788" width="2.875" style="65" customWidth="1"/>
    <col min="2789" max="2794" width="7.625" style="65" customWidth="1"/>
    <col min="2795" max="2795" width="4.75" style="65" customWidth="1"/>
    <col min="2796" max="2796" width="5" style="65" customWidth="1"/>
    <col min="2797" max="2797" width="5.625" style="65" customWidth="1"/>
    <col min="2798" max="2798" width="10.375" style="65" customWidth="1"/>
    <col min="2799" max="2799" width="9" style="65"/>
    <col min="2800" max="2800" width="16.125" style="65" customWidth="1"/>
    <col min="2801" max="3042" width="9" style="65"/>
    <col min="3043" max="3043" width="4.125" style="65" customWidth="1"/>
    <col min="3044" max="3044" width="2.875" style="65" customWidth="1"/>
    <col min="3045" max="3050" width="7.625" style="65" customWidth="1"/>
    <col min="3051" max="3051" width="4.75" style="65" customWidth="1"/>
    <col min="3052" max="3052" width="5" style="65" customWidth="1"/>
    <col min="3053" max="3053" width="5.625" style="65" customWidth="1"/>
    <col min="3054" max="3054" width="10.375" style="65" customWidth="1"/>
    <col min="3055" max="3055" width="9" style="65"/>
    <col min="3056" max="3056" width="16.125" style="65" customWidth="1"/>
    <col min="3057" max="3298" width="9" style="65"/>
    <col min="3299" max="3299" width="4.125" style="65" customWidth="1"/>
    <col min="3300" max="3300" width="2.875" style="65" customWidth="1"/>
    <col min="3301" max="3306" width="7.625" style="65" customWidth="1"/>
    <col min="3307" max="3307" width="4.75" style="65" customWidth="1"/>
    <col min="3308" max="3308" width="5" style="65" customWidth="1"/>
    <col min="3309" max="3309" width="5.625" style="65" customWidth="1"/>
    <col min="3310" max="3310" width="10.375" style="65" customWidth="1"/>
    <col min="3311" max="3311" width="9" style="65"/>
    <col min="3312" max="3312" width="16.125" style="65" customWidth="1"/>
    <col min="3313" max="3554" width="9" style="65"/>
    <col min="3555" max="3555" width="4.125" style="65" customWidth="1"/>
    <col min="3556" max="3556" width="2.875" style="65" customWidth="1"/>
    <col min="3557" max="3562" width="7.625" style="65" customWidth="1"/>
    <col min="3563" max="3563" width="4.75" style="65" customWidth="1"/>
    <col min="3564" max="3564" width="5" style="65" customWidth="1"/>
    <col min="3565" max="3565" width="5.625" style="65" customWidth="1"/>
    <col min="3566" max="3566" width="10.375" style="65" customWidth="1"/>
    <col min="3567" max="3567" width="9" style="65"/>
    <col min="3568" max="3568" width="16.125" style="65" customWidth="1"/>
    <col min="3569" max="3810" width="9" style="65"/>
    <col min="3811" max="3811" width="4.125" style="65" customWidth="1"/>
    <col min="3812" max="3812" width="2.875" style="65" customWidth="1"/>
    <col min="3813" max="3818" width="7.625" style="65" customWidth="1"/>
    <col min="3819" max="3819" width="4.75" style="65" customWidth="1"/>
    <col min="3820" max="3820" width="5" style="65" customWidth="1"/>
    <col min="3821" max="3821" width="5.625" style="65" customWidth="1"/>
    <col min="3822" max="3822" width="10.375" style="65" customWidth="1"/>
    <col min="3823" max="3823" width="9" style="65"/>
    <col min="3824" max="3824" width="16.125" style="65" customWidth="1"/>
    <col min="3825" max="4066" width="9" style="65"/>
    <col min="4067" max="4067" width="4.125" style="65" customWidth="1"/>
    <col min="4068" max="4068" width="2.875" style="65" customWidth="1"/>
    <col min="4069" max="4074" width="7.625" style="65" customWidth="1"/>
    <col min="4075" max="4075" width="4.75" style="65" customWidth="1"/>
    <col min="4076" max="4076" width="5" style="65" customWidth="1"/>
    <col min="4077" max="4077" width="5.625" style="65" customWidth="1"/>
    <col min="4078" max="4078" width="10.375" style="65" customWidth="1"/>
    <col min="4079" max="4079" width="9" style="65"/>
    <col min="4080" max="4080" width="16.125" style="65" customWidth="1"/>
    <col min="4081" max="4322" width="9" style="65"/>
    <col min="4323" max="4323" width="4.125" style="65" customWidth="1"/>
    <col min="4324" max="4324" width="2.875" style="65" customWidth="1"/>
    <col min="4325" max="4330" width="7.625" style="65" customWidth="1"/>
    <col min="4331" max="4331" width="4.75" style="65" customWidth="1"/>
    <col min="4332" max="4332" width="5" style="65" customWidth="1"/>
    <col min="4333" max="4333" width="5.625" style="65" customWidth="1"/>
    <col min="4334" max="4334" width="10.375" style="65" customWidth="1"/>
    <col min="4335" max="4335" width="9" style="65"/>
    <col min="4336" max="4336" width="16.125" style="65" customWidth="1"/>
    <col min="4337" max="4578" width="9" style="65"/>
    <col min="4579" max="4579" width="4.125" style="65" customWidth="1"/>
    <col min="4580" max="4580" width="2.875" style="65" customWidth="1"/>
    <col min="4581" max="4586" width="7.625" style="65" customWidth="1"/>
    <col min="4587" max="4587" width="4.75" style="65" customWidth="1"/>
    <col min="4588" max="4588" width="5" style="65" customWidth="1"/>
    <col min="4589" max="4589" width="5.625" style="65" customWidth="1"/>
    <col min="4590" max="4590" width="10.375" style="65" customWidth="1"/>
    <col min="4591" max="4591" width="9" style="65"/>
    <col min="4592" max="4592" width="16.125" style="65" customWidth="1"/>
    <col min="4593" max="4834" width="9" style="65"/>
    <col min="4835" max="4835" width="4.125" style="65" customWidth="1"/>
    <col min="4836" max="4836" width="2.875" style="65" customWidth="1"/>
    <col min="4837" max="4842" width="7.625" style="65" customWidth="1"/>
    <col min="4843" max="4843" width="4.75" style="65" customWidth="1"/>
    <col min="4844" max="4844" width="5" style="65" customWidth="1"/>
    <col min="4845" max="4845" width="5.625" style="65" customWidth="1"/>
    <col min="4846" max="4846" width="10.375" style="65" customWidth="1"/>
    <col min="4847" max="4847" width="9" style="65"/>
    <col min="4848" max="4848" width="16.125" style="65" customWidth="1"/>
    <col min="4849" max="5090" width="9" style="65"/>
    <col min="5091" max="5091" width="4.125" style="65" customWidth="1"/>
    <col min="5092" max="5092" width="2.875" style="65" customWidth="1"/>
    <col min="5093" max="5098" width="7.625" style="65" customWidth="1"/>
    <col min="5099" max="5099" width="4.75" style="65" customWidth="1"/>
    <col min="5100" max="5100" width="5" style="65" customWidth="1"/>
    <col min="5101" max="5101" width="5.625" style="65" customWidth="1"/>
    <col min="5102" max="5102" width="10.375" style="65" customWidth="1"/>
    <col min="5103" max="5103" width="9" style="65"/>
    <col min="5104" max="5104" width="16.125" style="65" customWidth="1"/>
    <col min="5105" max="5346" width="9" style="65"/>
    <col min="5347" max="5347" width="4.125" style="65" customWidth="1"/>
    <col min="5348" max="5348" width="2.875" style="65" customWidth="1"/>
    <col min="5349" max="5354" width="7.625" style="65" customWidth="1"/>
    <col min="5355" max="5355" width="4.75" style="65" customWidth="1"/>
    <col min="5356" max="5356" width="5" style="65" customWidth="1"/>
    <col min="5357" max="5357" width="5.625" style="65" customWidth="1"/>
    <col min="5358" max="5358" width="10.375" style="65" customWidth="1"/>
    <col min="5359" max="5359" width="9" style="65"/>
    <col min="5360" max="5360" width="16.125" style="65" customWidth="1"/>
    <col min="5361" max="5602" width="9" style="65"/>
    <col min="5603" max="5603" width="4.125" style="65" customWidth="1"/>
    <col min="5604" max="5604" width="2.875" style="65" customWidth="1"/>
    <col min="5605" max="5610" width="7.625" style="65" customWidth="1"/>
    <col min="5611" max="5611" width="4.75" style="65" customWidth="1"/>
    <col min="5612" max="5612" width="5" style="65" customWidth="1"/>
    <col min="5613" max="5613" width="5.625" style="65" customWidth="1"/>
    <col min="5614" max="5614" width="10.375" style="65" customWidth="1"/>
    <col min="5615" max="5615" width="9" style="65"/>
    <col min="5616" max="5616" width="16.125" style="65" customWidth="1"/>
    <col min="5617" max="5858" width="9" style="65"/>
    <col min="5859" max="5859" width="4.125" style="65" customWidth="1"/>
    <col min="5860" max="5860" width="2.875" style="65" customWidth="1"/>
    <col min="5861" max="5866" width="7.625" style="65" customWidth="1"/>
    <col min="5867" max="5867" width="4.75" style="65" customWidth="1"/>
    <col min="5868" max="5868" width="5" style="65" customWidth="1"/>
    <col min="5869" max="5869" width="5.625" style="65" customWidth="1"/>
    <col min="5870" max="5870" width="10.375" style="65" customWidth="1"/>
    <col min="5871" max="5871" width="9" style="65"/>
    <col min="5872" max="5872" width="16.125" style="65" customWidth="1"/>
    <col min="5873" max="6114" width="9" style="65"/>
    <col min="6115" max="6115" width="4.125" style="65" customWidth="1"/>
    <col min="6116" max="6116" width="2.875" style="65" customWidth="1"/>
    <col min="6117" max="6122" width="7.625" style="65" customWidth="1"/>
    <col min="6123" max="6123" width="4.75" style="65" customWidth="1"/>
    <col min="6124" max="6124" width="5" style="65" customWidth="1"/>
    <col min="6125" max="6125" width="5.625" style="65" customWidth="1"/>
    <col min="6126" max="6126" width="10.375" style="65" customWidth="1"/>
    <col min="6127" max="6127" width="9" style="65"/>
    <col min="6128" max="6128" width="16.125" style="65" customWidth="1"/>
    <col min="6129" max="6370" width="9" style="65"/>
    <col min="6371" max="6371" width="4.125" style="65" customWidth="1"/>
    <col min="6372" max="6372" width="2.875" style="65" customWidth="1"/>
    <col min="6373" max="6378" width="7.625" style="65" customWidth="1"/>
    <col min="6379" max="6379" width="4.75" style="65" customWidth="1"/>
    <col min="6380" max="6380" width="5" style="65" customWidth="1"/>
    <col min="6381" max="6381" width="5.625" style="65" customWidth="1"/>
    <col min="6382" max="6382" width="10.375" style="65" customWidth="1"/>
    <col min="6383" max="6383" width="9" style="65"/>
    <col min="6384" max="6384" width="16.125" style="65" customWidth="1"/>
    <col min="6385" max="6626" width="9" style="65"/>
    <col min="6627" max="6627" width="4.125" style="65" customWidth="1"/>
    <col min="6628" max="6628" width="2.875" style="65" customWidth="1"/>
    <col min="6629" max="6634" width="7.625" style="65" customWidth="1"/>
    <col min="6635" max="6635" width="4.75" style="65" customWidth="1"/>
    <col min="6636" max="6636" width="5" style="65" customWidth="1"/>
    <col min="6637" max="6637" width="5.625" style="65" customWidth="1"/>
    <col min="6638" max="6638" width="10.375" style="65" customWidth="1"/>
    <col min="6639" max="6639" width="9" style="65"/>
    <col min="6640" max="6640" width="16.125" style="65" customWidth="1"/>
    <col min="6641" max="6882" width="9" style="65"/>
    <col min="6883" max="6883" width="4.125" style="65" customWidth="1"/>
    <col min="6884" max="6884" width="2.875" style="65" customWidth="1"/>
    <col min="6885" max="6890" width="7.625" style="65" customWidth="1"/>
    <col min="6891" max="6891" width="4.75" style="65" customWidth="1"/>
    <col min="6892" max="6892" width="5" style="65" customWidth="1"/>
    <col min="6893" max="6893" width="5.625" style="65" customWidth="1"/>
    <col min="6894" max="6894" width="10.375" style="65" customWidth="1"/>
    <col min="6895" max="6895" width="9" style="65"/>
    <col min="6896" max="6896" width="16.125" style="65" customWidth="1"/>
    <col min="6897" max="7138" width="9" style="65"/>
    <col min="7139" max="7139" width="4.125" style="65" customWidth="1"/>
    <col min="7140" max="7140" width="2.875" style="65" customWidth="1"/>
    <col min="7141" max="7146" width="7.625" style="65" customWidth="1"/>
    <col min="7147" max="7147" width="4.75" style="65" customWidth="1"/>
    <col min="7148" max="7148" width="5" style="65" customWidth="1"/>
    <col min="7149" max="7149" width="5.625" style="65" customWidth="1"/>
    <col min="7150" max="7150" width="10.375" style="65" customWidth="1"/>
    <col min="7151" max="7151" width="9" style="65"/>
    <col min="7152" max="7152" width="16.125" style="65" customWidth="1"/>
    <col min="7153" max="7394" width="9" style="65"/>
    <col min="7395" max="7395" width="4.125" style="65" customWidth="1"/>
    <col min="7396" max="7396" width="2.875" style="65" customWidth="1"/>
    <col min="7397" max="7402" width="7.625" style="65" customWidth="1"/>
    <col min="7403" max="7403" width="4.75" style="65" customWidth="1"/>
    <col min="7404" max="7404" width="5" style="65" customWidth="1"/>
    <col min="7405" max="7405" width="5.625" style="65" customWidth="1"/>
    <col min="7406" max="7406" width="10.375" style="65" customWidth="1"/>
    <col min="7407" max="7407" width="9" style="65"/>
    <col min="7408" max="7408" width="16.125" style="65" customWidth="1"/>
    <col min="7409" max="7650" width="9" style="65"/>
    <col min="7651" max="7651" width="4.125" style="65" customWidth="1"/>
    <col min="7652" max="7652" width="2.875" style="65" customWidth="1"/>
    <col min="7653" max="7658" width="7.625" style="65" customWidth="1"/>
    <col min="7659" max="7659" width="4.75" style="65" customWidth="1"/>
    <col min="7660" max="7660" width="5" style="65" customWidth="1"/>
    <col min="7661" max="7661" width="5.625" style="65" customWidth="1"/>
    <col min="7662" max="7662" width="10.375" style="65" customWidth="1"/>
    <col min="7663" max="7663" width="9" style="65"/>
    <col min="7664" max="7664" width="16.125" style="65" customWidth="1"/>
    <col min="7665" max="7906" width="9" style="65"/>
    <col min="7907" max="7907" width="4.125" style="65" customWidth="1"/>
    <col min="7908" max="7908" width="2.875" style="65" customWidth="1"/>
    <col min="7909" max="7914" width="7.625" style="65" customWidth="1"/>
    <col min="7915" max="7915" width="4.75" style="65" customWidth="1"/>
    <col min="7916" max="7916" width="5" style="65" customWidth="1"/>
    <col min="7917" max="7917" width="5.625" style="65" customWidth="1"/>
    <col min="7918" max="7918" width="10.375" style="65" customWidth="1"/>
    <col min="7919" max="7919" width="9" style="65"/>
    <col min="7920" max="7920" width="16.125" style="65" customWidth="1"/>
    <col min="7921" max="8162" width="9" style="65"/>
    <col min="8163" max="8163" width="4.125" style="65" customWidth="1"/>
    <col min="8164" max="8164" width="2.875" style="65" customWidth="1"/>
    <col min="8165" max="8170" width="7.625" style="65" customWidth="1"/>
    <col min="8171" max="8171" width="4.75" style="65" customWidth="1"/>
    <col min="8172" max="8172" width="5" style="65" customWidth="1"/>
    <col min="8173" max="8173" width="5.625" style="65" customWidth="1"/>
    <col min="8174" max="8174" width="10.375" style="65" customWidth="1"/>
    <col min="8175" max="8175" width="9" style="65"/>
    <col min="8176" max="8176" width="16.125" style="65" customWidth="1"/>
    <col min="8177" max="8418" width="9" style="65"/>
    <col min="8419" max="8419" width="4.125" style="65" customWidth="1"/>
    <col min="8420" max="8420" width="2.875" style="65" customWidth="1"/>
    <col min="8421" max="8426" width="7.625" style="65" customWidth="1"/>
    <col min="8427" max="8427" width="4.75" style="65" customWidth="1"/>
    <col min="8428" max="8428" width="5" style="65" customWidth="1"/>
    <col min="8429" max="8429" width="5.625" style="65" customWidth="1"/>
    <col min="8430" max="8430" width="10.375" style="65" customWidth="1"/>
    <col min="8431" max="8431" width="9" style="65"/>
    <col min="8432" max="8432" width="16.125" style="65" customWidth="1"/>
    <col min="8433" max="8674" width="9" style="65"/>
    <col min="8675" max="8675" width="4.125" style="65" customWidth="1"/>
    <col min="8676" max="8676" width="2.875" style="65" customWidth="1"/>
    <col min="8677" max="8682" width="7.625" style="65" customWidth="1"/>
    <col min="8683" max="8683" width="4.75" style="65" customWidth="1"/>
    <col min="8684" max="8684" width="5" style="65" customWidth="1"/>
    <col min="8685" max="8685" width="5.625" style="65" customWidth="1"/>
    <col min="8686" max="8686" width="10.375" style="65" customWidth="1"/>
    <col min="8687" max="8687" width="9" style="65"/>
    <col min="8688" max="8688" width="16.125" style="65" customWidth="1"/>
    <col min="8689" max="8930" width="9" style="65"/>
    <col min="8931" max="8931" width="4.125" style="65" customWidth="1"/>
    <col min="8932" max="8932" width="2.875" style="65" customWidth="1"/>
    <col min="8933" max="8938" width="7.625" style="65" customWidth="1"/>
    <col min="8939" max="8939" width="4.75" style="65" customWidth="1"/>
    <col min="8940" max="8940" width="5" style="65" customWidth="1"/>
    <col min="8941" max="8941" width="5.625" style="65" customWidth="1"/>
    <col min="8942" max="8942" width="10.375" style="65" customWidth="1"/>
    <col min="8943" max="8943" width="9" style="65"/>
    <col min="8944" max="8944" width="16.125" style="65" customWidth="1"/>
    <col min="8945" max="9186" width="9" style="65"/>
    <col min="9187" max="9187" width="4.125" style="65" customWidth="1"/>
    <col min="9188" max="9188" width="2.875" style="65" customWidth="1"/>
    <col min="9189" max="9194" width="7.625" style="65" customWidth="1"/>
    <col min="9195" max="9195" width="4.75" style="65" customWidth="1"/>
    <col min="9196" max="9196" width="5" style="65" customWidth="1"/>
    <col min="9197" max="9197" width="5.625" style="65" customWidth="1"/>
    <col min="9198" max="9198" width="10.375" style="65" customWidth="1"/>
    <col min="9199" max="9199" width="9" style="65"/>
    <col min="9200" max="9200" width="16.125" style="65" customWidth="1"/>
    <col min="9201" max="9442" width="9" style="65"/>
    <col min="9443" max="9443" width="4.125" style="65" customWidth="1"/>
    <col min="9444" max="9444" width="2.875" style="65" customWidth="1"/>
    <col min="9445" max="9450" width="7.625" style="65" customWidth="1"/>
    <col min="9451" max="9451" width="4.75" style="65" customWidth="1"/>
    <col min="9452" max="9452" width="5" style="65" customWidth="1"/>
    <col min="9453" max="9453" width="5.625" style="65" customWidth="1"/>
    <col min="9454" max="9454" width="10.375" style="65" customWidth="1"/>
    <col min="9455" max="9455" width="9" style="65"/>
    <col min="9456" max="9456" width="16.125" style="65" customWidth="1"/>
    <col min="9457" max="9698" width="9" style="65"/>
    <col min="9699" max="9699" width="4.125" style="65" customWidth="1"/>
    <col min="9700" max="9700" width="2.875" style="65" customWidth="1"/>
    <col min="9701" max="9706" width="7.625" style="65" customWidth="1"/>
    <col min="9707" max="9707" width="4.75" style="65" customWidth="1"/>
    <col min="9708" max="9708" width="5" style="65" customWidth="1"/>
    <col min="9709" max="9709" width="5.625" style="65" customWidth="1"/>
    <col min="9710" max="9710" width="10.375" style="65" customWidth="1"/>
    <col min="9711" max="9711" width="9" style="65"/>
    <col min="9712" max="9712" width="16.125" style="65" customWidth="1"/>
    <col min="9713" max="9954" width="9" style="65"/>
    <col min="9955" max="9955" width="4.125" style="65" customWidth="1"/>
    <col min="9956" max="9956" width="2.875" style="65" customWidth="1"/>
    <col min="9957" max="9962" width="7.625" style="65" customWidth="1"/>
    <col min="9963" max="9963" width="4.75" style="65" customWidth="1"/>
    <col min="9964" max="9964" width="5" style="65" customWidth="1"/>
    <col min="9965" max="9965" width="5.625" style="65" customWidth="1"/>
    <col min="9966" max="9966" width="10.375" style="65" customWidth="1"/>
    <col min="9967" max="9967" width="9" style="65"/>
    <col min="9968" max="9968" width="16.125" style="65" customWidth="1"/>
    <col min="9969" max="10210" width="9" style="65"/>
    <col min="10211" max="10211" width="4.125" style="65" customWidth="1"/>
    <col min="10212" max="10212" width="2.875" style="65" customWidth="1"/>
    <col min="10213" max="10218" width="7.625" style="65" customWidth="1"/>
    <col min="10219" max="10219" width="4.75" style="65" customWidth="1"/>
    <col min="10220" max="10220" width="5" style="65" customWidth="1"/>
    <col min="10221" max="10221" width="5.625" style="65" customWidth="1"/>
    <col min="10222" max="10222" width="10.375" style="65" customWidth="1"/>
    <col min="10223" max="10223" width="9" style="65"/>
    <col min="10224" max="10224" width="16.125" style="65" customWidth="1"/>
    <col min="10225" max="10466" width="9" style="65"/>
    <col min="10467" max="10467" width="4.125" style="65" customWidth="1"/>
    <col min="10468" max="10468" width="2.875" style="65" customWidth="1"/>
    <col min="10469" max="10474" width="7.625" style="65" customWidth="1"/>
    <col min="10475" max="10475" width="4.75" style="65" customWidth="1"/>
    <col min="10476" max="10476" width="5" style="65" customWidth="1"/>
    <col min="10477" max="10477" width="5.625" style="65" customWidth="1"/>
    <col min="10478" max="10478" width="10.375" style="65" customWidth="1"/>
    <col min="10479" max="10479" width="9" style="65"/>
    <col min="10480" max="10480" width="16.125" style="65" customWidth="1"/>
    <col min="10481" max="10722" width="9" style="65"/>
    <col min="10723" max="10723" width="4.125" style="65" customWidth="1"/>
    <col min="10724" max="10724" width="2.875" style="65" customWidth="1"/>
    <col min="10725" max="10730" width="7.625" style="65" customWidth="1"/>
    <col min="10731" max="10731" width="4.75" style="65" customWidth="1"/>
    <col min="10732" max="10732" width="5" style="65" customWidth="1"/>
    <col min="10733" max="10733" width="5.625" style="65" customWidth="1"/>
    <col min="10734" max="10734" width="10.375" style="65" customWidth="1"/>
    <col min="10735" max="10735" width="9" style="65"/>
    <col min="10736" max="10736" width="16.125" style="65" customWidth="1"/>
    <col min="10737" max="10978" width="9" style="65"/>
    <col min="10979" max="10979" width="4.125" style="65" customWidth="1"/>
    <col min="10980" max="10980" width="2.875" style="65" customWidth="1"/>
    <col min="10981" max="10986" width="7.625" style="65" customWidth="1"/>
    <col min="10987" max="10987" width="4.75" style="65" customWidth="1"/>
    <col min="10988" max="10988" width="5" style="65" customWidth="1"/>
    <col min="10989" max="10989" width="5.625" style="65" customWidth="1"/>
    <col min="10990" max="10990" width="10.375" style="65" customWidth="1"/>
    <col min="10991" max="10991" width="9" style="65"/>
    <col min="10992" max="10992" width="16.125" style="65" customWidth="1"/>
    <col min="10993" max="11234" width="9" style="65"/>
    <col min="11235" max="11235" width="4.125" style="65" customWidth="1"/>
    <col min="11236" max="11236" width="2.875" style="65" customWidth="1"/>
    <col min="11237" max="11242" width="7.625" style="65" customWidth="1"/>
    <col min="11243" max="11243" width="4.75" style="65" customWidth="1"/>
    <col min="11244" max="11244" width="5" style="65" customWidth="1"/>
    <col min="11245" max="11245" width="5.625" style="65" customWidth="1"/>
    <col min="11246" max="11246" width="10.375" style="65" customWidth="1"/>
    <col min="11247" max="11247" width="9" style="65"/>
    <col min="11248" max="11248" width="16.125" style="65" customWidth="1"/>
    <col min="11249" max="11490" width="9" style="65"/>
    <col min="11491" max="11491" width="4.125" style="65" customWidth="1"/>
    <col min="11492" max="11492" width="2.875" style="65" customWidth="1"/>
    <col min="11493" max="11498" width="7.625" style="65" customWidth="1"/>
    <col min="11499" max="11499" width="4.75" style="65" customWidth="1"/>
    <col min="11500" max="11500" width="5" style="65" customWidth="1"/>
    <col min="11501" max="11501" width="5.625" style="65" customWidth="1"/>
    <col min="11502" max="11502" width="10.375" style="65" customWidth="1"/>
    <col min="11503" max="11503" width="9" style="65"/>
    <col min="11504" max="11504" width="16.125" style="65" customWidth="1"/>
    <col min="11505" max="11746" width="9" style="65"/>
    <col min="11747" max="11747" width="4.125" style="65" customWidth="1"/>
    <col min="11748" max="11748" width="2.875" style="65" customWidth="1"/>
    <col min="11749" max="11754" width="7.625" style="65" customWidth="1"/>
    <col min="11755" max="11755" width="4.75" style="65" customWidth="1"/>
    <col min="11756" max="11756" width="5" style="65" customWidth="1"/>
    <col min="11757" max="11757" width="5.625" style="65" customWidth="1"/>
    <col min="11758" max="11758" width="10.375" style="65" customWidth="1"/>
    <col min="11759" max="11759" width="9" style="65"/>
    <col min="11760" max="11760" width="16.125" style="65" customWidth="1"/>
    <col min="11761" max="12002" width="9" style="65"/>
    <col min="12003" max="12003" width="4.125" style="65" customWidth="1"/>
    <col min="12004" max="12004" width="2.875" style="65" customWidth="1"/>
    <col min="12005" max="12010" width="7.625" style="65" customWidth="1"/>
    <col min="12011" max="12011" width="4.75" style="65" customWidth="1"/>
    <col min="12012" max="12012" width="5" style="65" customWidth="1"/>
    <col min="12013" max="12013" width="5.625" style="65" customWidth="1"/>
    <col min="12014" max="12014" width="10.375" style="65" customWidth="1"/>
    <col min="12015" max="12015" width="9" style="65"/>
    <col min="12016" max="12016" width="16.125" style="65" customWidth="1"/>
    <col min="12017" max="12258" width="9" style="65"/>
    <col min="12259" max="12259" width="4.125" style="65" customWidth="1"/>
    <col min="12260" max="12260" width="2.875" style="65" customWidth="1"/>
    <col min="12261" max="12266" width="7.625" style="65" customWidth="1"/>
    <col min="12267" max="12267" width="4.75" style="65" customWidth="1"/>
    <col min="12268" max="12268" width="5" style="65" customWidth="1"/>
    <col min="12269" max="12269" width="5.625" style="65" customWidth="1"/>
    <col min="12270" max="12270" width="10.375" style="65" customWidth="1"/>
    <col min="12271" max="12271" width="9" style="65"/>
    <col min="12272" max="12272" width="16.125" style="65" customWidth="1"/>
    <col min="12273" max="12514" width="9" style="65"/>
    <col min="12515" max="12515" width="4.125" style="65" customWidth="1"/>
    <col min="12516" max="12516" width="2.875" style="65" customWidth="1"/>
    <col min="12517" max="12522" width="7.625" style="65" customWidth="1"/>
    <col min="12523" max="12523" width="4.75" style="65" customWidth="1"/>
    <col min="12524" max="12524" width="5" style="65" customWidth="1"/>
    <col min="12525" max="12525" width="5.625" style="65" customWidth="1"/>
    <col min="12526" max="12526" width="10.375" style="65" customWidth="1"/>
    <col min="12527" max="12527" width="9" style="65"/>
    <col min="12528" max="12528" width="16.125" style="65" customWidth="1"/>
    <col min="12529" max="12770" width="9" style="65"/>
    <col min="12771" max="12771" width="4.125" style="65" customWidth="1"/>
    <col min="12772" max="12772" width="2.875" style="65" customWidth="1"/>
    <col min="12773" max="12778" width="7.625" style="65" customWidth="1"/>
    <col min="12779" max="12779" width="4.75" style="65" customWidth="1"/>
    <col min="12780" max="12780" width="5" style="65" customWidth="1"/>
    <col min="12781" max="12781" width="5.625" style="65" customWidth="1"/>
    <col min="12782" max="12782" width="10.375" style="65" customWidth="1"/>
    <col min="12783" max="12783" width="9" style="65"/>
    <col min="12784" max="12784" width="16.125" style="65" customWidth="1"/>
    <col min="12785" max="13026" width="9" style="65"/>
    <col min="13027" max="13027" width="4.125" style="65" customWidth="1"/>
    <col min="13028" max="13028" width="2.875" style="65" customWidth="1"/>
    <col min="13029" max="13034" width="7.625" style="65" customWidth="1"/>
    <col min="13035" max="13035" width="4.75" style="65" customWidth="1"/>
    <col min="13036" max="13036" width="5" style="65" customWidth="1"/>
    <col min="13037" max="13037" width="5.625" style="65" customWidth="1"/>
    <col min="13038" max="13038" width="10.375" style="65" customWidth="1"/>
    <col min="13039" max="13039" width="9" style="65"/>
    <col min="13040" max="13040" width="16.125" style="65" customWidth="1"/>
    <col min="13041" max="13282" width="9" style="65"/>
    <col min="13283" max="13283" width="4.125" style="65" customWidth="1"/>
    <col min="13284" max="13284" width="2.875" style="65" customWidth="1"/>
    <col min="13285" max="13290" width="7.625" style="65" customWidth="1"/>
    <col min="13291" max="13291" width="4.75" style="65" customWidth="1"/>
    <col min="13292" max="13292" width="5" style="65" customWidth="1"/>
    <col min="13293" max="13293" width="5.625" style="65" customWidth="1"/>
    <col min="13294" max="13294" width="10.375" style="65" customWidth="1"/>
    <col min="13295" max="13295" width="9" style="65"/>
    <col min="13296" max="13296" width="16.125" style="65" customWidth="1"/>
    <col min="13297" max="13538" width="9" style="65"/>
    <col min="13539" max="13539" width="4.125" style="65" customWidth="1"/>
    <col min="13540" max="13540" width="2.875" style="65" customWidth="1"/>
    <col min="13541" max="13546" width="7.625" style="65" customWidth="1"/>
    <col min="13547" max="13547" width="4.75" style="65" customWidth="1"/>
    <col min="13548" max="13548" width="5" style="65" customWidth="1"/>
    <col min="13549" max="13549" width="5.625" style="65" customWidth="1"/>
    <col min="13550" max="13550" width="10.375" style="65" customWidth="1"/>
    <col min="13551" max="13551" width="9" style="65"/>
    <col min="13552" max="13552" width="16.125" style="65" customWidth="1"/>
    <col min="13553" max="13794" width="9" style="65"/>
    <col min="13795" max="13795" width="4.125" style="65" customWidth="1"/>
    <col min="13796" max="13796" width="2.875" style="65" customWidth="1"/>
    <col min="13797" max="13802" width="7.625" style="65" customWidth="1"/>
    <col min="13803" max="13803" width="4.75" style="65" customWidth="1"/>
    <col min="13804" max="13804" width="5" style="65" customWidth="1"/>
    <col min="13805" max="13805" width="5.625" style="65" customWidth="1"/>
    <col min="13806" max="13806" width="10.375" style="65" customWidth="1"/>
    <col min="13807" max="13807" width="9" style="65"/>
    <col min="13808" max="13808" width="16.125" style="65" customWidth="1"/>
    <col min="13809" max="14050" width="9" style="65"/>
    <col min="14051" max="14051" width="4.125" style="65" customWidth="1"/>
    <col min="14052" max="14052" width="2.875" style="65" customWidth="1"/>
    <col min="14053" max="14058" width="7.625" style="65" customWidth="1"/>
    <col min="14059" max="14059" width="4.75" style="65" customWidth="1"/>
    <col min="14060" max="14060" width="5" style="65" customWidth="1"/>
    <col min="14061" max="14061" width="5.625" style="65" customWidth="1"/>
    <col min="14062" max="14062" width="10.375" style="65" customWidth="1"/>
    <col min="14063" max="14063" width="9" style="65"/>
    <col min="14064" max="14064" width="16.125" style="65" customWidth="1"/>
    <col min="14065" max="14306" width="9" style="65"/>
    <col min="14307" max="14307" width="4.125" style="65" customWidth="1"/>
    <col min="14308" max="14308" width="2.875" style="65" customWidth="1"/>
    <col min="14309" max="14314" width="7.625" style="65" customWidth="1"/>
    <col min="14315" max="14315" width="4.75" style="65" customWidth="1"/>
    <col min="14316" max="14316" width="5" style="65" customWidth="1"/>
    <col min="14317" max="14317" width="5.625" style="65" customWidth="1"/>
    <col min="14318" max="14318" width="10.375" style="65" customWidth="1"/>
    <col min="14319" max="14319" width="9" style="65"/>
    <col min="14320" max="14320" width="16.125" style="65" customWidth="1"/>
    <col min="14321" max="14562" width="9" style="65"/>
    <col min="14563" max="14563" width="4.125" style="65" customWidth="1"/>
    <col min="14564" max="14564" width="2.875" style="65" customWidth="1"/>
    <col min="14565" max="14570" width="7.625" style="65" customWidth="1"/>
    <col min="14571" max="14571" width="4.75" style="65" customWidth="1"/>
    <col min="14572" max="14572" width="5" style="65" customWidth="1"/>
    <col min="14573" max="14573" width="5.625" style="65" customWidth="1"/>
    <col min="14574" max="14574" width="10.375" style="65" customWidth="1"/>
    <col min="14575" max="14575" width="9" style="65"/>
    <col min="14576" max="14576" width="16.125" style="65" customWidth="1"/>
    <col min="14577" max="14818" width="9" style="65"/>
    <col min="14819" max="14819" width="4.125" style="65" customWidth="1"/>
    <col min="14820" max="14820" width="2.875" style="65" customWidth="1"/>
    <col min="14821" max="14826" width="7.625" style="65" customWidth="1"/>
    <col min="14827" max="14827" width="4.75" style="65" customWidth="1"/>
    <col min="14828" max="14828" width="5" style="65" customWidth="1"/>
    <col min="14829" max="14829" width="5.625" style="65" customWidth="1"/>
    <col min="14830" max="14830" width="10.375" style="65" customWidth="1"/>
    <col min="14831" max="14831" width="9" style="65"/>
    <col min="14832" max="14832" width="16.125" style="65" customWidth="1"/>
    <col min="14833" max="15074" width="9" style="65"/>
    <col min="15075" max="15075" width="4.125" style="65" customWidth="1"/>
    <col min="15076" max="15076" width="2.875" style="65" customWidth="1"/>
    <col min="15077" max="15082" width="7.625" style="65" customWidth="1"/>
    <col min="15083" max="15083" width="4.75" style="65" customWidth="1"/>
    <col min="15084" max="15084" width="5" style="65" customWidth="1"/>
    <col min="15085" max="15085" width="5.625" style="65" customWidth="1"/>
    <col min="15086" max="15086" width="10.375" style="65" customWidth="1"/>
    <col min="15087" max="15087" width="9" style="65"/>
    <col min="15088" max="15088" width="16.125" style="65" customWidth="1"/>
    <col min="15089" max="15330" width="9" style="65"/>
    <col min="15331" max="15331" width="4.125" style="65" customWidth="1"/>
    <col min="15332" max="15332" width="2.875" style="65" customWidth="1"/>
    <col min="15333" max="15338" width="7.625" style="65" customWidth="1"/>
    <col min="15339" max="15339" width="4.75" style="65" customWidth="1"/>
    <col min="15340" max="15340" width="5" style="65" customWidth="1"/>
    <col min="15341" max="15341" width="5.625" style="65" customWidth="1"/>
    <col min="15342" max="15342" width="10.375" style="65" customWidth="1"/>
    <col min="15343" max="15343" width="9" style="65"/>
    <col min="15344" max="15344" width="16.125" style="65" customWidth="1"/>
    <col min="15345" max="15586" width="9" style="65"/>
    <col min="15587" max="15587" width="4.125" style="65" customWidth="1"/>
    <col min="15588" max="15588" width="2.875" style="65" customWidth="1"/>
    <col min="15589" max="15594" width="7.625" style="65" customWidth="1"/>
    <col min="15595" max="15595" width="4.75" style="65" customWidth="1"/>
    <col min="15596" max="15596" width="5" style="65" customWidth="1"/>
    <col min="15597" max="15597" width="5.625" style="65" customWidth="1"/>
    <col min="15598" max="15598" width="10.375" style="65" customWidth="1"/>
    <col min="15599" max="15599" width="9" style="65"/>
    <col min="15600" max="15600" width="16.125" style="65" customWidth="1"/>
    <col min="15601" max="15842" width="9" style="65"/>
    <col min="15843" max="15843" width="4.125" style="65" customWidth="1"/>
    <col min="15844" max="15844" width="2.875" style="65" customWidth="1"/>
    <col min="15845" max="15850" width="7.625" style="65" customWidth="1"/>
    <col min="15851" max="15851" width="4.75" style="65" customWidth="1"/>
    <col min="15852" max="15852" width="5" style="65" customWidth="1"/>
    <col min="15853" max="15853" width="5.625" style="65" customWidth="1"/>
    <col min="15854" max="15854" width="10.375" style="65" customWidth="1"/>
    <col min="15855" max="15855" width="9" style="65"/>
    <col min="15856" max="15856" width="16.125" style="65" customWidth="1"/>
    <col min="15857" max="16098" width="9" style="65"/>
    <col min="16099" max="16099" width="4.125" style="65" customWidth="1"/>
    <col min="16100" max="16100" width="2.875" style="65" customWidth="1"/>
    <col min="16101" max="16106" width="7.625" style="65" customWidth="1"/>
    <col min="16107" max="16107" width="4.75" style="65" customWidth="1"/>
    <col min="16108" max="16108" width="5" style="65" customWidth="1"/>
    <col min="16109" max="16109" width="5.625" style="65" customWidth="1"/>
    <col min="16110" max="16110" width="10.375" style="65" customWidth="1"/>
    <col min="16111" max="16111" width="9" style="65"/>
    <col min="16112" max="16112" width="16.125" style="65" customWidth="1"/>
    <col min="16113" max="16384" width="9" style="65"/>
  </cols>
  <sheetData>
    <row r="1" spans="1:9" ht="21.75" customHeight="1" x14ac:dyDescent="0.15">
      <c r="H1" s="6" t="s">
        <v>103</v>
      </c>
    </row>
    <row r="2" spans="1:9" ht="25.5" customHeight="1" x14ac:dyDescent="0.15">
      <c r="A2" s="277" t="s">
        <v>102</v>
      </c>
      <c r="B2" s="277"/>
      <c r="C2" s="277"/>
      <c r="D2" s="277"/>
      <c r="E2" s="277"/>
      <c r="F2" s="277"/>
      <c r="G2" s="277"/>
      <c r="H2" s="277"/>
      <c r="I2" s="277"/>
    </row>
    <row r="3" spans="1:9" ht="36" customHeight="1" x14ac:dyDescent="0.15">
      <c r="A3" s="62"/>
      <c r="B3" s="62"/>
      <c r="C3" s="62"/>
      <c r="D3" s="62"/>
      <c r="E3" s="62"/>
      <c r="F3" s="62"/>
      <c r="G3" s="62"/>
      <c r="H3" s="62"/>
      <c r="I3" s="62"/>
    </row>
    <row r="4" spans="1:9" ht="18" customHeight="1" thickBot="1" x14ac:dyDescent="0.2">
      <c r="B4" s="13" t="s">
        <v>107</v>
      </c>
      <c r="C4" s="13"/>
      <c r="D4" s="14"/>
      <c r="E4" s="14"/>
      <c r="F4" s="15"/>
      <c r="G4" s="15"/>
    </row>
    <row r="5" spans="1:9" s="2" customFormat="1" ht="12" customHeight="1" x14ac:dyDescent="0.15">
      <c r="B5" s="394"/>
      <c r="C5" s="395"/>
      <c r="D5" s="16"/>
      <c r="E5" s="395" t="s">
        <v>77</v>
      </c>
      <c r="F5" s="398" t="s">
        <v>78</v>
      </c>
      <c r="G5" s="400" t="s">
        <v>79</v>
      </c>
    </row>
    <row r="6" spans="1:9" s="2" customFormat="1" ht="28.5" x14ac:dyDescent="0.15">
      <c r="B6" s="396"/>
      <c r="C6" s="397"/>
      <c r="D6" s="17" t="s">
        <v>80</v>
      </c>
      <c r="E6" s="397"/>
      <c r="F6" s="399"/>
      <c r="G6" s="401"/>
    </row>
    <row r="7" spans="1:9" ht="22.5" customHeight="1" x14ac:dyDescent="0.15">
      <c r="B7" s="18" t="s">
        <v>81</v>
      </c>
      <c r="C7" s="19"/>
      <c r="D7" s="20"/>
      <c r="E7" s="21">
        <f>SUM(E8:E10)</f>
        <v>15</v>
      </c>
      <c r="F7" s="22"/>
      <c r="G7" s="23">
        <f>SUM(G8:G10)</f>
        <v>112200</v>
      </c>
    </row>
    <row r="8" spans="1:9" ht="18" customHeight="1" x14ac:dyDescent="0.15">
      <c r="B8" s="392" t="s">
        <v>82</v>
      </c>
      <c r="C8" s="24" t="s">
        <v>224</v>
      </c>
      <c r="D8" s="25" t="s">
        <v>227</v>
      </c>
      <c r="E8" s="26">
        <v>6</v>
      </c>
      <c r="F8" s="27">
        <v>8800</v>
      </c>
      <c r="G8" s="28">
        <f>ROUNDDOWN(E8*F8,0)</f>
        <v>52800</v>
      </c>
    </row>
    <row r="9" spans="1:9" ht="18" customHeight="1" x14ac:dyDescent="0.15">
      <c r="B9" s="392"/>
      <c r="C9" s="24" t="s">
        <v>225</v>
      </c>
      <c r="D9" s="25" t="s">
        <v>226</v>
      </c>
      <c r="E9" s="26">
        <v>6</v>
      </c>
      <c r="F9" s="27">
        <v>6600</v>
      </c>
      <c r="G9" s="28">
        <f t="shared" ref="G9:G14" si="0">ROUNDDOWN(E9*F9,0)</f>
        <v>39600</v>
      </c>
    </row>
    <row r="10" spans="1:9" ht="18" customHeight="1" x14ac:dyDescent="0.15">
      <c r="B10" s="393"/>
      <c r="C10" s="29" t="s">
        <v>85</v>
      </c>
      <c r="D10" s="30" t="s">
        <v>229</v>
      </c>
      <c r="E10" s="31">
        <v>3</v>
      </c>
      <c r="F10" s="32">
        <v>6600</v>
      </c>
      <c r="G10" s="33">
        <f t="shared" si="0"/>
        <v>19800</v>
      </c>
    </row>
    <row r="11" spans="1:9" ht="19.5" customHeight="1" x14ac:dyDescent="0.15">
      <c r="B11" s="18" t="s">
        <v>83</v>
      </c>
      <c r="C11" s="19"/>
      <c r="D11" s="20"/>
      <c r="E11" s="21">
        <f>SUM(E12:E14)</f>
        <v>39</v>
      </c>
      <c r="F11" s="22"/>
      <c r="G11" s="23">
        <f>SUM(G12:G14)</f>
        <v>303600</v>
      </c>
    </row>
    <row r="12" spans="1:9" ht="18" customHeight="1" x14ac:dyDescent="0.15">
      <c r="B12" s="392" t="s">
        <v>82</v>
      </c>
      <c r="C12" s="24" t="s">
        <v>224</v>
      </c>
      <c r="D12" s="25"/>
      <c r="E12" s="26">
        <v>21</v>
      </c>
      <c r="F12" s="27">
        <v>8800</v>
      </c>
      <c r="G12" s="28">
        <f t="shared" si="0"/>
        <v>184800</v>
      </c>
    </row>
    <row r="13" spans="1:9" ht="18" customHeight="1" x14ac:dyDescent="0.15">
      <c r="B13" s="392"/>
      <c r="C13" s="24" t="s">
        <v>225</v>
      </c>
      <c r="D13" s="25"/>
      <c r="E13" s="26">
        <v>9</v>
      </c>
      <c r="F13" s="27">
        <v>6600</v>
      </c>
      <c r="G13" s="28">
        <f t="shared" si="0"/>
        <v>59400</v>
      </c>
    </row>
    <row r="14" spans="1:9" ht="18" customHeight="1" x14ac:dyDescent="0.15">
      <c r="B14" s="393"/>
      <c r="C14" s="29" t="s">
        <v>85</v>
      </c>
      <c r="D14" s="30"/>
      <c r="E14" s="31">
        <v>9</v>
      </c>
      <c r="F14" s="32">
        <v>6600</v>
      </c>
      <c r="G14" s="33">
        <f t="shared" si="0"/>
        <v>59400</v>
      </c>
    </row>
    <row r="15" spans="1:9" ht="22.5" customHeight="1" x14ac:dyDescent="0.15">
      <c r="B15" s="18" t="s">
        <v>104</v>
      </c>
      <c r="C15" s="19"/>
      <c r="D15" s="20"/>
      <c r="E15" s="21">
        <f>SUM(E16:E18)</f>
        <v>6</v>
      </c>
      <c r="F15" s="22"/>
      <c r="G15" s="23">
        <f>SUM(G16:G18)</f>
        <v>46200</v>
      </c>
    </row>
    <row r="16" spans="1:9" ht="18" customHeight="1" x14ac:dyDescent="0.15">
      <c r="B16" s="392" t="s">
        <v>82</v>
      </c>
      <c r="C16" s="24" t="s">
        <v>224</v>
      </c>
      <c r="D16" s="25" t="s">
        <v>229</v>
      </c>
      <c r="E16" s="26">
        <v>3</v>
      </c>
      <c r="F16" s="27">
        <v>8800</v>
      </c>
      <c r="G16" s="28">
        <f>ROUNDDOWN(E16*F16,0)</f>
        <v>26400</v>
      </c>
    </row>
    <row r="17" spans="1:8" ht="18" customHeight="1" x14ac:dyDescent="0.15">
      <c r="B17" s="392"/>
      <c r="C17" s="24" t="s">
        <v>225</v>
      </c>
      <c r="D17" s="25" t="s">
        <v>229</v>
      </c>
      <c r="E17" s="26">
        <v>3</v>
      </c>
      <c r="F17" s="27">
        <v>6600</v>
      </c>
      <c r="G17" s="28">
        <f>ROUNDDOWN(E17*F17,0)</f>
        <v>19800</v>
      </c>
    </row>
    <row r="18" spans="1:8" ht="18" customHeight="1" x14ac:dyDescent="0.15">
      <c r="B18" s="393"/>
      <c r="C18" s="29" t="s">
        <v>85</v>
      </c>
      <c r="D18" s="30"/>
      <c r="E18" s="31"/>
      <c r="F18" s="32"/>
      <c r="G18" s="33">
        <f>ROUNDDOWN(E18*F18,0)</f>
        <v>0</v>
      </c>
    </row>
    <row r="19" spans="1:8" ht="22.5" customHeight="1" x14ac:dyDescent="0.15">
      <c r="B19" s="18" t="s">
        <v>105</v>
      </c>
      <c r="C19" s="19"/>
      <c r="D19" s="20"/>
      <c r="E19" s="21">
        <f>SUM(E20:E22)</f>
        <v>6</v>
      </c>
      <c r="F19" s="22"/>
      <c r="G19" s="23">
        <f>SUM(G20:G22)</f>
        <v>46200</v>
      </c>
    </row>
    <row r="20" spans="1:8" ht="18" customHeight="1" x14ac:dyDescent="0.15">
      <c r="B20" s="392" t="s">
        <v>82</v>
      </c>
      <c r="C20" s="24" t="s">
        <v>224</v>
      </c>
      <c r="D20" s="25" t="s">
        <v>228</v>
      </c>
      <c r="E20" s="26">
        <v>3</v>
      </c>
      <c r="F20" s="27">
        <v>8800</v>
      </c>
      <c r="G20" s="28">
        <f>ROUNDDOWN(E20*F20,0)</f>
        <v>26400</v>
      </c>
    </row>
    <row r="21" spans="1:8" ht="18" customHeight="1" x14ac:dyDescent="0.15">
      <c r="B21" s="392"/>
      <c r="C21" s="24" t="s">
        <v>225</v>
      </c>
      <c r="D21" s="25" t="s">
        <v>228</v>
      </c>
      <c r="E21" s="26">
        <v>3</v>
      </c>
      <c r="F21" s="27">
        <v>6600</v>
      </c>
      <c r="G21" s="28">
        <f>ROUNDDOWN(E21*F21,0)</f>
        <v>19800</v>
      </c>
    </row>
    <row r="22" spans="1:8" ht="18" customHeight="1" x14ac:dyDescent="0.15">
      <c r="B22" s="393"/>
      <c r="C22" s="29" t="s">
        <v>85</v>
      </c>
      <c r="D22" s="30"/>
      <c r="E22" s="31"/>
      <c r="F22" s="32"/>
      <c r="G22" s="33">
        <f>ROUNDDOWN(E22*F22,0)</f>
        <v>0</v>
      </c>
    </row>
    <row r="23" spans="1:8" ht="22.5" customHeight="1" x14ac:dyDescent="0.15">
      <c r="B23" s="18" t="s">
        <v>85</v>
      </c>
      <c r="C23" s="19"/>
      <c r="D23" s="92"/>
      <c r="E23" s="93"/>
      <c r="F23" s="94"/>
      <c r="G23" s="95">
        <f>SUM(G24)</f>
        <v>0</v>
      </c>
    </row>
    <row r="24" spans="1:8" ht="18" customHeight="1" thickBot="1" x14ac:dyDescent="0.2">
      <c r="B24" s="63"/>
      <c r="C24" s="24" t="s">
        <v>86</v>
      </c>
      <c r="D24" s="25" t="s">
        <v>87</v>
      </c>
      <c r="E24" s="96" t="s">
        <v>88</v>
      </c>
      <c r="F24" s="97" t="s">
        <v>88</v>
      </c>
      <c r="G24" s="28">
        <v>0</v>
      </c>
    </row>
    <row r="25" spans="1:8" ht="21" x14ac:dyDescent="0.15">
      <c r="A25" s="34"/>
      <c r="B25" s="35"/>
      <c r="C25" s="35"/>
      <c r="D25" s="402" t="s">
        <v>89</v>
      </c>
      <c r="E25" s="403"/>
      <c r="F25" s="404"/>
      <c r="G25" s="36">
        <f>G7+G11+G15+G19+G23</f>
        <v>508200</v>
      </c>
    </row>
    <row r="26" spans="1:8" ht="17.25" x14ac:dyDescent="0.15">
      <c r="B26" s="37"/>
      <c r="C26" s="37"/>
      <c r="D26" s="38"/>
      <c r="E26" s="39" t="s">
        <v>90</v>
      </c>
      <c r="F26" s="40">
        <v>0.1</v>
      </c>
      <c r="G26" s="41">
        <f>ROUNDDOWN(G25-G25/(1+F26),0)</f>
        <v>46200</v>
      </c>
    </row>
    <row r="27" spans="1:8" ht="21.75" thickBot="1" x14ac:dyDescent="0.2">
      <c r="B27" s="42"/>
      <c r="C27" s="42"/>
      <c r="D27" s="405" t="s">
        <v>106</v>
      </c>
      <c r="E27" s="406"/>
      <c r="F27" s="407"/>
      <c r="G27" s="43">
        <f>IF(ROUNDDOWN(G25*2/3,0)&gt;2000000,2000000,ROUNDDOWN(G25*2/3,0))</f>
        <v>338800</v>
      </c>
    </row>
    <row r="28" spans="1:8" ht="9" customHeight="1" x14ac:dyDescent="0.15">
      <c r="B28" s="44"/>
      <c r="C28" s="44"/>
      <c r="D28" s="44"/>
      <c r="E28" s="44"/>
      <c r="F28" s="15"/>
      <c r="G28" s="15"/>
      <c r="H28" s="15"/>
    </row>
    <row r="29" spans="1:8" ht="18" customHeight="1" thickBot="1" x14ac:dyDescent="0.2">
      <c r="B29" s="13" t="s">
        <v>108</v>
      </c>
      <c r="C29" s="13"/>
      <c r="D29" s="14"/>
      <c r="E29" s="14"/>
      <c r="F29" s="15"/>
      <c r="G29" s="15"/>
    </row>
    <row r="30" spans="1:8" s="2" customFormat="1" ht="12" customHeight="1" x14ac:dyDescent="0.15">
      <c r="B30" s="394"/>
      <c r="C30" s="395"/>
      <c r="D30" s="16"/>
      <c r="E30" s="395" t="s">
        <v>77</v>
      </c>
      <c r="F30" s="398" t="s">
        <v>78</v>
      </c>
      <c r="G30" s="400" t="s">
        <v>79</v>
      </c>
    </row>
    <row r="31" spans="1:8" s="2" customFormat="1" ht="28.5" x14ac:dyDescent="0.15">
      <c r="B31" s="396"/>
      <c r="C31" s="397"/>
      <c r="D31" s="17" t="s">
        <v>80</v>
      </c>
      <c r="E31" s="397"/>
      <c r="F31" s="399"/>
      <c r="G31" s="401"/>
    </row>
    <row r="32" spans="1:8" ht="22.5" customHeight="1" x14ac:dyDescent="0.15">
      <c r="B32" s="18" t="s">
        <v>230</v>
      </c>
      <c r="C32" s="19"/>
      <c r="D32" s="20"/>
      <c r="E32" s="21">
        <f>SUM(E33:E35)</f>
        <v>48</v>
      </c>
      <c r="F32" s="22"/>
      <c r="G32" s="23">
        <f>SUM(G33:G35)</f>
        <v>396000</v>
      </c>
    </row>
    <row r="33" spans="1:8" ht="18" customHeight="1" x14ac:dyDescent="0.15">
      <c r="B33" s="392" t="s">
        <v>82</v>
      </c>
      <c r="C33" s="24" t="s">
        <v>224</v>
      </c>
      <c r="D33" s="25" t="s">
        <v>231</v>
      </c>
      <c r="E33" s="26">
        <v>24</v>
      </c>
      <c r="F33" s="27">
        <v>8800</v>
      </c>
      <c r="G33" s="28">
        <f>ROUNDDOWN(E33*F33,0)</f>
        <v>211200</v>
      </c>
    </row>
    <row r="34" spans="1:8" ht="18" customHeight="1" x14ac:dyDescent="0.15">
      <c r="B34" s="392"/>
      <c r="C34" s="24" t="s">
        <v>224</v>
      </c>
      <c r="D34" s="25" t="s">
        <v>233</v>
      </c>
      <c r="E34" s="26">
        <v>12</v>
      </c>
      <c r="F34" s="27">
        <v>8800</v>
      </c>
      <c r="G34" s="28">
        <f>ROUNDDOWN(E34*F34,0)</f>
        <v>105600</v>
      </c>
    </row>
    <row r="35" spans="1:8" ht="18" customHeight="1" x14ac:dyDescent="0.15">
      <c r="B35" s="392"/>
      <c r="C35" s="24" t="s">
        <v>225</v>
      </c>
      <c r="D35" s="25" t="s">
        <v>232</v>
      </c>
      <c r="E35" s="26">
        <v>12</v>
      </c>
      <c r="F35" s="27">
        <v>6600</v>
      </c>
      <c r="G35" s="28">
        <f>ROUNDDOWN(E35*F35,0)</f>
        <v>79200</v>
      </c>
    </row>
    <row r="36" spans="1:8" ht="22.5" customHeight="1" x14ac:dyDescent="0.15">
      <c r="B36" s="18" t="s">
        <v>109</v>
      </c>
      <c r="C36" s="19"/>
      <c r="D36" s="20"/>
      <c r="E36" s="21"/>
      <c r="F36" s="22"/>
      <c r="G36" s="23">
        <f>SUM(G37:G37)</f>
        <v>0</v>
      </c>
    </row>
    <row r="37" spans="1:8" ht="18" customHeight="1" thickBot="1" x14ac:dyDescent="0.2">
      <c r="B37" s="64"/>
      <c r="C37" s="29" t="s">
        <v>86</v>
      </c>
      <c r="D37" s="98" t="s">
        <v>87</v>
      </c>
      <c r="E37" s="96" t="s">
        <v>91</v>
      </c>
      <c r="F37" s="97" t="s">
        <v>91</v>
      </c>
      <c r="G37" s="28"/>
    </row>
    <row r="38" spans="1:8" ht="21" x14ac:dyDescent="0.15">
      <c r="A38" s="34"/>
      <c r="B38" s="35"/>
      <c r="C38" s="35"/>
      <c r="D38" s="402" t="s">
        <v>89</v>
      </c>
      <c r="E38" s="403"/>
      <c r="F38" s="404"/>
      <c r="G38" s="36">
        <f>G32+G36</f>
        <v>396000</v>
      </c>
    </row>
    <row r="39" spans="1:8" ht="17.25" x14ac:dyDescent="0.15">
      <c r="B39" s="37"/>
      <c r="C39" s="37"/>
      <c r="D39" s="38"/>
      <c r="E39" s="39" t="s">
        <v>90</v>
      </c>
      <c r="F39" s="40">
        <v>0.1</v>
      </c>
      <c r="G39" s="41">
        <f>ROUNDDOWN(G38-G38/(1+F39),0)</f>
        <v>36000</v>
      </c>
    </row>
    <row r="40" spans="1:8" ht="21.75" customHeight="1" thickBot="1" x14ac:dyDescent="0.2">
      <c r="B40" s="42"/>
      <c r="C40" s="42"/>
      <c r="D40" s="405" t="s">
        <v>110</v>
      </c>
      <c r="E40" s="406"/>
      <c r="F40" s="407"/>
      <c r="G40" s="43">
        <f>IF(ROUNDDOWN(G38*2/3,0)&gt;1000000,1000000,ROUNDDOWN(G38*2/3,0))</f>
        <v>264000</v>
      </c>
    </row>
    <row r="41" spans="1:8" ht="9" customHeight="1" x14ac:dyDescent="0.15">
      <c r="B41" s="44"/>
      <c r="C41" s="44"/>
      <c r="D41" s="44"/>
      <c r="E41" s="44"/>
      <c r="F41" s="15"/>
      <c r="G41" s="15"/>
      <c r="H41" s="15"/>
    </row>
    <row r="42" spans="1:8" ht="18" thickBot="1" x14ac:dyDescent="0.2">
      <c r="B42" s="45" t="s">
        <v>92</v>
      </c>
      <c r="C42" s="37"/>
      <c r="D42" s="44"/>
      <c r="E42" s="15"/>
      <c r="F42" s="15"/>
      <c r="G42" s="15"/>
    </row>
    <row r="43" spans="1:8" s="2" customFormat="1" ht="12" customHeight="1" x14ac:dyDescent="0.15">
      <c r="B43" s="394"/>
      <c r="C43" s="395"/>
      <c r="D43" s="16"/>
      <c r="E43" s="395" t="s">
        <v>77</v>
      </c>
      <c r="F43" s="398" t="s">
        <v>78</v>
      </c>
      <c r="G43" s="400" t="s">
        <v>79</v>
      </c>
    </row>
    <row r="44" spans="1:8" s="2" customFormat="1" ht="28.5" x14ac:dyDescent="0.15">
      <c r="B44" s="396"/>
      <c r="C44" s="397"/>
      <c r="D44" s="17" t="s">
        <v>80</v>
      </c>
      <c r="E44" s="397"/>
      <c r="F44" s="399"/>
      <c r="G44" s="401"/>
    </row>
    <row r="45" spans="1:8" ht="22.5" customHeight="1" x14ac:dyDescent="0.15">
      <c r="B45" s="18" t="s">
        <v>148</v>
      </c>
      <c r="C45" s="19"/>
      <c r="D45" s="20"/>
      <c r="E45" s="21">
        <f>SUM(E46:E47)</f>
        <v>0</v>
      </c>
      <c r="F45" s="22"/>
      <c r="G45" s="99">
        <f>SUM(G46:G47)</f>
        <v>0</v>
      </c>
    </row>
    <row r="46" spans="1:8" ht="18" customHeight="1" x14ac:dyDescent="0.15">
      <c r="B46" s="410" t="s">
        <v>82</v>
      </c>
      <c r="C46" s="24" t="s">
        <v>93</v>
      </c>
      <c r="D46" s="25" t="s">
        <v>84</v>
      </c>
      <c r="E46" s="26"/>
      <c r="F46" s="27"/>
      <c r="G46" s="100">
        <f>ROUNDDOWN(E46*F46,0)</f>
        <v>0</v>
      </c>
    </row>
    <row r="47" spans="1:8" ht="18" customHeight="1" x14ac:dyDescent="0.15">
      <c r="B47" s="411"/>
      <c r="C47" s="29"/>
      <c r="D47" s="30" t="s">
        <v>84</v>
      </c>
      <c r="E47" s="31"/>
      <c r="F47" s="32"/>
      <c r="G47" s="101">
        <f>ROUNDDOWN(E47*F47,0)</f>
        <v>0</v>
      </c>
    </row>
    <row r="48" spans="1:8" ht="22.5" customHeight="1" x14ac:dyDescent="0.15">
      <c r="B48" s="18" t="s">
        <v>149</v>
      </c>
      <c r="C48" s="19"/>
      <c r="D48" s="20"/>
      <c r="E48" s="21">
        <f>SUM(E49:E51)</f>
        <v>12</v>
      </c>
      <c r="F48" s="22"/>
      <c r="G48" s="99">
        <f>SUM(G49:G51)</f>
        <v>105600</v>
      </c>
    </row>
    <row r="49" spans="1:7" ht="18" customHeight="1" x14ac:dyDescent="0.15">
      <c r="B49" s="392" t="s">
        <v>82</v>
      </c>
      <c r="C49" s="24" t="s">
        <v>234</v>
      </c>
      <c r="D49" s="25"/>
      <c r="E49" s="26">
        <v>12</v>
      </c>
      <c r="F49" s="27">
        <v>8800</v>
      </c>
      <c r="G49" s="100">
        <f>ROUNDDOWN(E49*F49,0)</f>
        <v>105600</v>
      </c>
    </row>
    <row r="50" spans="1:7" ht="18" customHeight="1" x14ac:dyDescent="0.15">
      <c r="B50" s="392"/>
      <c r="C50" s="24"/>
      <c r="D50" s="25"/>
      <c r="E50" s="26"/>
      <c r="F50" s="27"/>
      <c r="G50" s="100">
        <f>ROUNDDOWN(E50*F50,0)</f>
        <v>0</v>
      </c>
    </row>
    <row r="51" spans="1:7" ht="18" customHeight="1" x14ac:dyDescent="0.15">
      <c r="B51" s="393"/>
      <c r="C51" s="29"/>
      <c r="D51" s="30"/>
      <c r="E51" s="26"/>
      <c r="F51" s="27"/>
      <c r="G51" s="100">
        <f>ROUNDDOWN(E51*F51,0)</f>
        <v>0</v>
      </c>
    </row>
    <row r="52" spans="1:7" ht="22.5" customHeight="1" x14ac:dyDescent="0.15">
      <c r="B52" s="18" t="s">
        <v>85</v>
      </c>
      <c r="C52" s="19"/>
      <c r="D52" s="92"/>
      <c r="E52" s="21"/>
      <c r="F52" s="22"/>
      <c r="G52" s="23">
        <f>SUM(G53)</f>
        <v>0</v>
      </c>
    </row>
    <row r="53" spans="1:7" ht="18" customHeight="1" thickBot="1" x14ac:dyDescent="0.2">
      <c r="B53" s="63"/>
      <c r="C53" s="24" t="s">
        <v>86</v>
      </c>
      <c r="D53" s="25" t="s">
        <v>87</v>
      </c>
      <c r="E53" s="96" t="s">
        <v>88</v>
      </c>
      <c r="F53" s="97" t="s">
        <v>88</v>
      </c>
      <c r="G53" s="28">
        <v>0</v>
      </c>
    </row>
    <row r="54" spans="1:7" ht="21" x14ac:dyDescent="0.15">
      <c r="A54" s="34"/>
      <c r="B54" s="35"/>
      <c r="C54" s="35"/>
      <c r="D54" s="402" t="s">
        <v>89</v>
      </c>
      <c r="E54" s="403"/>
      <c r="F54" s="404"/>
      <c r="G54" s="46">
        <f>G45+G48+G52</f>
        <v>105600</v>
      </c>
    </row>
    <row r="55" spans="1:7" ht="17.25" x14ac:dyDescent="0.15">
      <c r="B55" s="37"/>
      <c r="C55" s="37"/>
      <c r="D55" s="38"/>
      <c r="E55" s="39" t="s">
        <v>90</v>
      </c>
      <c r="F55" s="47">
        <v>0.1</v>
      </c>
      <c r="G55" s="48">
        <f>ROUNDDOWN(G54-G54/(1+F55),0)</f>
        <v>9600</v>
      </c>
    </row>
    <row r="56" spans="1:7" ht="21.75" customHeight="1" thickBot="1" x14ac:dyDescent="0.2">
      <c r="B56" s="42"/>
      <c r="C56" s="49"/>
      <c r="D56" s="405" t="s">
        <v>124</v>
      </c>
      <c r="E56" s="406"/>
      <c r="F56" s="407"/>
      <c r="G56" s="50">
        <f>IF(ROUNDDOWN(G54*2/3,0)&gt;100000,100000,ROUNDDOWN(G54*2/3,0))</f>
        <v>70400</v>
      </c>
    </row>
    <row r="57" spans="1:7" ht="18" customHeight="1" x14ac:dyDescent="0.15">
      <c r="B57" s="51" t="s">
        <v>94</v>
      </c>
      <c r="C57" s="412" t="s">
        <v>95</v>
      </c>
      <c r="D57" s="412"/>
      <c r="E57" s="412"/>
      <c r="F57" s="412"/>
      <c r="G57" s="412"/>
    </row>
    <row r="58" spans="1:7" ht="30" customHeight="1" x14ac:dyDescent="0.15">
      <c r="B58" s="52" t="s">
        <v>96</v>
      </c>
      <c r="C58" s="413" t="s">
        <v>97</v>
      </c>
      <c r="D58" s="413"/>
      <c r="E58" s="413"/>
      <c r="F58" s="413"/>
      <c r="G58" s="413"/>
    </row>
    <row r="59" spans="1:7" ht="14.25" x14ac:dyDescent="0.15">
      <c r="B59" s="10"/>
      <c r="C59" s="10"/>
    </row>
    <row r="60" spans="1:7" ht="17.25" x14ac:dyDescent="0.15">
      <c r="B60" s="53" t="s">
        <v>98</v>
      </c>
      <c r="C60" s="37"/>
      <c r="D60" s="44"/>
      <c r="E60" s="15"/>
      <c r="F60" s="15"/>
      <c r="G60" s="15"/>
    </row>
    <row r="61" spans="1:7" ht="27" customHeight="1" x14ac:dyDescent="0.15">
      <c r="B61" s="102" t="s">
        <v>99</v>
      </c>
      <c r="C61" s="408" t="s">
        <v>100</v>
      </c>
      <c r="D61" s="408"/>
      <c r="E61" s="408"/>
      <c r="F61" s="408"/>
      <c r="G61" s="408"/>
    </row>
    <row r="62" spans="1:7" ht="39.75" customHeight="1" x14ac:dyDescent="0.15">
      <c r="B62" s="102" t="s">
        <v>99</v>
      </c>
      <c r="C62" s="408" t="s">
        <v>150</v>
      </c>
      <c r="D62" s="408"/>
      <c r="E62" s="408"/>
      <c r="F62" s="408"/>
      <c r="G62" s="408"/>
    </row>
    <row r="63" spans="1:7" ht="27" customHeight="1" x14ac:dyDescent="0.15">
      <c r="B63" s="102" t="s">
        <v>99</v>
      </c>
      <c r="C63" s="408" t="s">
        <v>125</v>
      </c>
      <c r="D63" s="408"/>
      <c r="E63" s="408"/>
      <c r="F63" s="408"/>
      <c r="G63" s="408"/>
    </row>
    <row r="64" spans="1:7" x14ac:dyDescent="0.15">
      <c r="B64" s="102" t="s">
        <v>99</v>
      </c>
      <c r="C64" s="409" t="s">
        <v>101</v>
      </c>
      <c r="D64" s="409"/>
      <c r="E64" s="409"/>
      <c r="F64" s="409"/>
      <c r="G64" s="409"/>
    </row>
    <row r="65" spans="2:3" ht="14.25" x14ac:dyDescent="0.15">
      <c r="B65" s="10"/>
      <c r="C65" s="10"/>
    </row>
    <row r="66" spans="2:3" ht="14.25" x14ac:dyDescent="0.15">
      <c r="B66" s="10"/>
      <c r="C66" s="10"/>
    </row>
    <row r="67" spans="2:3" ht="14.25" x14ac:dyDescent="0.15">
      <c r="B67" s="10"/>
      <c r="C67" s="10"/>
    </row>
  </sheetData>
  <mergeCells count="32">
    <mergeCell ref="C63:G63"/>
    <mergeCell ref="C61:G61"/>
    <mergeCell ref="C62:G62"/>
    <mergeCell ref="C64:G64"/>
    <mergeCell ref="B16:B18"/>
    <mergeCell ref="B20:B22"/>
    <mergeCell ref="B46:B47"/>
    <mergeCell ref="B49:B51"/>
    <mergeCell ref="D54:F54"/>
    <mergeCell ref="D56:F56"/>
    <mergeCell ref="C57:G57"/>
    <mergeCell ref="C58:G58"/>
    <mergeCell ref="G30:G31"/>
    <mergeCell ref="B33:B35"/>
    <mergeCell ref="D38:F38"/>
    <mergeCell ref="D40:F40"/>
    <mergeCell ref="B43:C44"/>
    <mergeCell ref="E43:E44"/>
    <mergeCell ref="F43:F44"/>
    <mergeCell ref="G43:G44"/>
    <mergeCell ref="B12:B14"/>
    <mergeCell ref="D25:F25"/>
    <mergeCell ref="D27:F27"/>
    <mergeCell ref="B30:C31"/>
    <mergeCell ref="E30:E31"/>
    <mergeCell ref="F30:F31"/>
    <mergeCell ref="B8:B10"/>
    <mergeCell ref="A2:I2"/>
    <mergeCell ref="B5:C6"/>
    <mergeCell ref="E5:E6"/>
    <mergeCell ref="F5:F6"/>
    <mergeCell ref="G5:G6"/>
  </mergeCells>
  <phoneticPr fontId="4"/>
  <printOptions horizontalCentered="1"/>
  <pageMargins left="0.23622047244094491" right="0.23622047244094491" top="0.35433070866141736" bottom="0.15748031496062992"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【別紙1】利用申請書</vt:lpstr>
      <vt:lpstr>【別紙1ｰ1】申請者の概要</vt:lpstr>
      <vt:lpstr>【別紙1-2】自己記入チェックリスト</vt:lpstr>
      <vt:lpstr>【別紙1ｰ3】業務別見積明細書</vt:lpstr>
      <vt:lpstr>'【別紙1-2】自己記入チェックリスト'!_Hlk130500646</vt:lpstr>
      <vt:lpstr>【別紙1】利用申請書!Print_Area</vt:lpstr>
      <vt:lpstr>【別紙1ｰ1】申請者の概要!Print_Area</vt:lpstr>
      <vt:lpstr>【別紙1ｰ3】業務別見積明細書!Print_Area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2018-11-19T06:16:25Z</dcterms:created>
  <dcterms:modified xsi:type="dcterms:W3CDTF">2024-03-26T23:33:59Z</dcterms:modified>
</cp:coreProperties>
</file>