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79AF97F6-6957-4A94-8794-0A9DCFA0E5E4}" xr6:coauthVersionLast="47" xr6:coauthVersionMax="47" xr10:uidLastSave="{00000000-0000-0000-0000-000000000000}"/>
  <bookViews>
    <workbookView xWindow="-120" yWindow="-120" windowWidth="29040" windowHeight="15840" xr2:uid="{00000000-000D-0000-FFFF-FFFF00000000}"/>
  </bookViews>
  <sheets>
    <sheet name="【別紙2】支払申請書" sheetId="12" r:id="rId1"/>
    <sheet name="【別紙2-2】自己記入チェックリスト" sheetId="7" r:id="rId2"/>
    <sheet name="【別紙2ｰ3】業務別請求明細書" sheetId="6" r:id="rId3"/>
    <sheet name="【別紙2-4】従事時間管理表（業務日誌）" sheetId="8" r:id="rId4"/>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8" l="1"/>
  <c r="G22" i="6" l="1"/>
  <c r="G21" i="6"/>
  <c r="G20" i="6"/>
  <c r="G18" i="6"/>
  <c r="G17" i="6"/>
  <c r="G16" i="6"/>
  <c r="G14" i="6"/>
  <c r="G13" i="6"/>
  <c r="G12" i="6"/>
  <c r="G10" i="6"/>
  <c r="G9" i="6"/>
  <c r="G8" i="6"/>
  <c r="G34" i="6" l="1"/>
  <c r="G33" i="6"/>
  <c r="N39" i="8"/>
  <c r="L39" i="8"/>
  <c r="P39" i="8" l="1"/>
  <c r="G52" i="6"/>
  <c r="G51" i="6"/>
  <c r="G50" i="6"/>
  <c r="G49" i="6"/>
  <c r="E48" i="6"/>
  <c r="G47" i="6"/>
  <c r="G46" i="6"/>
  <c r="G45" i="6"/>
  <c r="E45" i="6"/>
  <c r="G36" i="6"/>
  <c r="G35" i="6"/>
  <c r="E32" i="6"/>
  <c r="G23" i="6"/>
  <c r="E19" i="6"/>
  <c r="G15" i="6"/>
  <c r="E15" i="6"/>
  <c r="G11" i="6"/>
  <c r="E11" i="6"/>
  <c r="G7" i="6"/>
  <c r="E7" i="6"/>
  <c r="G19" i="6" l="1"/>
  <c r="G25" i="6" s="1"/>
  <c r="G48" i="6"/>
  <c r="G54" i="6" s="1"/>
  <c r="G32" i="6"/>
  <c r="G38" i="6" s="1"/>
  <c r="G40" i="6" s="1"/>
  <c r="G39" i="6" l="1"/>
  <c r="G55" i="6"/>
  <c r="G56" i="6"/>
  <c r="G27" i="6"/>
  <c r="G26" i="6"/>
</calcChain>
</file>

<file path=xl/sharedStrings.xml><?xml version="1.0" encoding="utf-8"?>
<sst xmlns="http://schemas.openxmlformats.org/spreadsheetml/2006/main" count="368" uniqueCount="223">
  <si>
    <t>申請者名</t>
    <rPh sb="0" eb="2">
      <t>シンセイ</t>
    </rPh>
    <rPh sb="2" eb="3">
      <t>シャ</t>
    </rPh>
    <rPh sb="3" eb="4">
      <t>メイ</t>
    </rPh>
    <phoneticPr fontId="3"/>
  </si>
  <si>
    <t>電話番号</t>
    <rPh sb="0" eb="2">
      <t>デンワ</t>
    </rPh>
    <rPh sb="2" eb="4">
      <t>バンゴウ</t>
    </rPh>
    <phoneticPr fontId="3"/>
  </si>
  <si>
    <t>業種</t>
    <rPh sb="0" eb="2">
      <t>ギョウシュ</t>
    </rPh>
    <phoneticPr fontId="3"/>
  </si>
  <si>
    <t>住所</t>
    <rPh sb="0" eb="2">
      <t>ジュウショ</t>
    </rPh>
    <phoneticPr fontId="3"/>
  </si>
  <si>
    <t>印</t>
    <rPh sb="0" eb="1">
      <t>イン</t>
    </rPh>
    <phoneticPr fontId="3"/>
  </si>
  <si>
    <t>合計</t>
    <rPh sb="0" eb="2">
      <t>ゴウケイ</t>
    </rPh>
    <phoneticPr fontId="3"/>
  </si>
  <si>
    <t>　　　　 費用実額（円）</t>
    <rPh sb="5" eb="7">
      <t>ヒヨウ</t>
    </rPh>
    <rPh sb="7" eb="9">
      <t>ジツガク</t>
    </rPh>
    <rPh sb="10" eb="11">
      <t>エン</t>
    </rPh>
    <phoneticPr fontId="3"/>
  </si>
  <si>
    <t xml:space="preserve">    添付資料内容</t>
    <rPh sb="4" eb="6">
      <t>テンプ</t>
    </rPh>
    <rPh sb="6" eb="8">
      <t>シリョウ</t>
    </rPh>
    <rPh sb="8" eb="10">
      <t>ナイヨウ</t>
    </rPh>
    <phoneticPr fontId="3"/>
  </si>
  <si>
    <t>実施サイクル</t>
    <rPh sb="0" eb="2">
      <t>ジッシ</t>
    </rPh>
    <phoneticPr fontId="3"/>
  </si>
  <si>
    <t>金融機関</t>
    <rPh sb="0" eb="2">
      <t>キンユウ</t>
    </rPh>
    <rPh sb="2" eb="4">
      <t>キカン</t>
    </rPh>
    <phoneticPr fontId="3"/>
  </si>
  <si>
    <t>口座番号</t>
    <rPh sb="0" eb="2">
      <t>コウザ</t>
    </rPh>
    <rPh sb="2" eb="4">
      <t>バンゴウ</t>
    </rPh>
    <phoneticPr fontId="3"/>
  </si>
  <si>
    <t>支店</t>
    <rPh sb="0" eb="2">
      <t>シテン</t>
    </rPh>
    <phoneticPr fontId="3"/>
  </si>
  <si>
    <t>報告予定先</t>
    <rPh sb="0" eb="2">
      <t>ホウコク</t>
    </rPh>
    <rPh sb="2" eb="4">
      <t>ヨテイ</t>
    </rPh>
    <rPh sb="4" eb="5">
      <t>サキ</t>
    </rPh>
    <phoneticPr fontId="3"/>
  </si>
  <si>
    <t>１．申請者（中小企業・小規模事業者）</t>
    <rPh sb="2" eb="5">
      <t>シンセイシャ</t>
    </rPh>
    <rPh sb="6" eb="8">
      <t>チュウショウ</t>
    </rPh>
    <rPh sb="8" eb="10">
      <t>キギョウ</t>
    </rPh>
    <rPh sb="11" eb="14">
      <t>ショウキボ</t>
    </rPh>
    <rPh sb="14" eb="17">
      <t>ジギョウシャ</t>
    </rPh>
    <phoneticPr fontId="3"/>
  </si>
  <si>
    <t>実施予定者</t>
    <rPh sb="0" eb="2">
      <t>ジッシ</t>
    </rPh>
    <rPh sb="2" eb="4">
      <t>ヨテイ</t>
    </rPh>
    <rPh sb="4" eb="5">
      <t>シャ</t>
    </rPh>
    <phoneticPr fontId="3"/>
  </si>
  <si>
    <t>５．添付資料（上記４の業務完了に伴う作成資料・確認資料等）</t>
    <rPh sb="2" eb="4">
      <t>テンプ</t>
    </rPh>
    <rPh sb="4" eb="6">
      <t>シリョウ</t>
    </rPh>
    <rPh sb="7" eb="9">
      <t>ジョウキ</t>
    </rPh>
    <rPh sb="11" eb="13">
      <t>ギョウム</t>
    </rPh>
    <rPh sb="13" eb="15">
      <t>カンリョウ</t>
    </rPh>
    <rPh sb="16" eb="17">
      <t>トモナ</t>
    </rPh>
    <rPh sb="18" eb="20">
      <t>サクセイ</t>
    </rPh>
    <rPh sb="20" eb="22">
      <t>シリョウ</t>
    </rPh>
    <rPh sb="23" eb="25">
      <t>カクニン</t>
    </rPh>
    <rPh sb="25" eb="27">
      <t>シリョウ</t>
    </rPh>
    <rPh sb="27" eb="28">
      <t>トウ</t>
    </rPh>
    <phoneticPr fontId="3"/>
  </si>
  <si>
    <t>６．支援計画に合意した債権者</t>
    <rPh sb="2" eb="4">
      <t>シエン</t>
    </rPh>
    <rPh sb="4" eb="6">
      <t>ケイカク</t>
    </rPh>
    <rPh sb="7" eb="9">
      <t>ゴウイ</t>
    </rPh>
    <rPh sb="11" eb="14">
      <t>サイケンシャ</t>
    </rPh>
    <phoneticPr fontId="3"/>
  </si>
  <si>
    <t>債権者名</t>
    <rPh sb="0" eb="3">
      <t>サイケンシャ</t>
    </rPh>
    <rPh sb="3" eb="4">
      <t>メイ</t>
    </rPh>
    <phoneticPr fontId="3"/>
  </si>
  <si>
    <t>※ 合意書のコピーを添付のこと。</t>
    <rPh sb="2" eb="5">
      <t>ゴウイショ</t>
    </rPh>
    <rPh sb="10" eb="12">
      <t>テンプ</t>
    </rPh>
    <phoneticPr fontId="3"/>
  </si>
  <si>
    <t>担当者</t>
    <rPh sb="0" eb="3">
      <t>タントウシャ</t>
    </rPh>
    <phoneticPr fontId="3"/>
  </si>
  <si>
    <t>日付</t>
    <rPh sb="0" eb="2">
      <t>ヒヅケ</t>
    </rPh>
    <phoneticPr fontId="3"/>
  </si>
  <si>
    <t>年度番号</t>
    <rPh sb="0" eb="2">
      <t>ネンド</t>
    </rPh>
    <rPh sb="2" eb="4">
      <t>バンゴウ</t>
    </rPh>
    <phoneticPr fontId="3"/>
  </si>
  <si>
    <t>案件Ｎｏ</t>
    <rPh sb="0" eb="2">
      <t>アンケン</t>
    </rPh>
    <phoneticPr fontId="3"/>
  </si>
  <si>
    <t>業種・支店等</t>
    <rPh sb="0" eb="2">
      <t>ギョウシュ</t>
    </rPh>
    <rPh sb="3" eb="5">
      <t>シテン</t>
    </rPh>
    <rPh sb="5" eb="6">
      <t>トウ</t>
    </rPh>
    <phoneticPr fontId="3"/>
  </si>
  <si>
    <t>８．情報の取り扱い</t>
    <rPh sb="2" eb="4">
      <t>ジョウホウ</t>
    </rPh>
    <rPh sb="5" eb="6">
      <t>ト</t>
    </rPh>
    <rPh sb="7" eb="8">
      <t>アツカ</t>
    </rPh>
    <phoneticPr fontId="3"/>
  </si>
  <si>
    <t>銀行・信用金庫・信用組合・郵便局</t>
    <phoneticPr fontId="3"/>
  </si>
  <si>
    <t>支店名</t>
    <phoneticPr fontId="3"/>
  </si>
  <si>
    <t>口座名義</t>
    <phoneticPr fontId="3"/>
  </si>
  <si>
    <t>No.</t>
    <phoneticPr fontId="3"/>
  </si>
  <si>
    <t>①1ヵ月</t>
    <rPh sb="3" eb="4">
      <t>ゲツ</t>
    </rPh>
    <phoneticPr fontId="3"/>
  </si>
  <si>
    <t>②３ヵ月</t>
    <rPh sb="3" eb="4">
      <t>ゲツ</t>
    </rPh>
    <phoneticPr fontId="3"/>
  </si>
  <si>
    <t>③６ヵ月</t>
    <phoneticPr fontId="3"/>
  </si>
  <si>
    <t>④1年</t>
    <rPh sb="2" eb="3">
      <t>ネン</t>
    </rPh>
    <phoneticPr fontId="3"/>
  </si>
  <si>
    <r>
      <rPr>
        <sz val="11"/>
        <rFont val="ＭＳ Ｐゴシック"/>
        <family val="3"/>
        <charset val="128"/>
      </rPr>
      <t>金融機関名等</t>
    </r>
    <r>
      <rPr>
        <sz val="12"/>
        <rFont val="ＭＳ Ｐゴシック"/>
        <family val="3"/>
        <charset val="128"/>
      </rPr>
      <t>：</t>
    </r>
    <rPh sb="0" eb="2">
      <t>キンユウ</t>
    </rPh>
    <rPh sb="2" eb="4">
      <t>キカン</t>
    </rPh>
    <rPh sb="4" eb="5">
      <t>メイ</t>
    </rPh>
    <rPh sb="5" eb="6">
      <t>トウ</t>
    </rPh>
    <phoneticPr fontId="3"/>
  </si>
  <si>
    <t>９．その他（申請者に対する金融支援の概要を記入）</t>
    <rPh sb="4" eb="5">
      <t>タ</t>
    </rPh>
    <phoneticPr fontId="3"/>
  </si>
  <si>
    <t>令和　　年　　月　　日</t>
    <rPh sb="0" eb="2">
      <t>レイワ</t>
    </rPh>
    <rPh sb="4" eb="5">
      <t>ネン</t>
    </rPh>
    <rPh sb="7" eb="8">
      <t>ガツ</t>
    </rPh>
    <rPh sb="10" eb="11">
      <t>ニチ</t>
    </rPh>
    <phoneticPr fontId="3"/>
  </si>
  <si>
    <t>実施報告日</t>
    <rPh sb="0" eb="5">
      <t>ジッシホウコクビ</t>
    </rPh>
    <phoneticPr fontId="3"/>
  </si>
  <si>
    <t>経営改善計画策定支援事業費用支払申請書</t>
    <rPh sb="0" eb="2">
      <t>ケイエイ</t>
    </rPh>
    <rPh sb="2" eb="4">
      <t>カイゼン</t>
    </rPh>
    <rPh sb="4" eb="8">
      <t>ケイカクサクテイ</t>
    </rPh>
    <rPh sb="8" eb="10">
      <t>シエン</t>
    </rPh>
    <rPh sb="10" eb="12">
      <t>ジギョウ</t>
    </rPh>
    <rPh sb="12" eb="14">
      <t>ヒヨウ</t>
    </rPh>
    <rPh sb="14" eb="16">
      <t>シハライ</t>
    </rPh>
    <rPh sb="16" eb="19">
      <t>シンセイショ</t>
    </rPh>
    <phoneticPr fontId="3"/>
  </si>
  <si>
    <t>２．代表認定経営革新等支援機関</t>
    <rPh sb="2" eb="4">
      <t>ダイヒョウ</t>
    </rPh>
    <rPh sb="11" eb="13">
      <t>シエン</t>
    </rPh>
    <rPh sb="13" eb="15">
      <t>キカン</t>
    </rPh>
    <phoneticPr fontId="3"/>
  </si>
  <si>
    <t>認定経営革新等支援機関ID</t>
  </si>
  <si>
    <t>３．その他認定経営革新等支援機関</t>
    <rPh sb="4" eb="5">
      <t>タ</t>
    </rPh>
    <rPh sb="12" eb="14">
      <t>シエン</t>
    </rPh>
    <rPh sb="14" eb="16">
      <t>キカン</t>
    </rPh>
    <phoneticPr fontId="3"/>
  </si>
  <si>
    <t>４．認定経営革新等支援機関が行った業務の内容及び費用実額（従事時間管理表、請求書、振込受付書・払込取扱票等を添付）</t>
    <rPh sb="9" eb="11">
      <t>シエン</t>
    </rPh>
    <rPh sb="11" eb="13">
      <t>キカン</t>
    </rPh>
    <rPh sb="14" eb="15">
      <t>オコナ</t>
    </rPh>
    <rPh sb="17" eb="19">
      <t>ギョウム</t>
    </rPh>
    <rPh sb="20" eb="22">
      <t>ナイヨウ</t>
    </rPh>
    <rPh sb="22" eb="23">
      <t>オヨ</t>
    </rPh>
    <rPh sb="24" eb="26">
      <t>ヒヨウ</t>
    </rPh>
    <rPh sb="26" eb="28">
      <t>ジツガク</t>
    </rPh>
    <rPh sb="29" eb="31">
      <t>ジュウジ</t>
    </rPh>
    <rPh sb="31" eb="33">
      <t>ジカン</t>
    </rPh>
    <rPh sb="33" eb="35">
      <t>カンリ</t>
    </rPh>
    <rPh sb="35" eb="36">
      <t>ヒョウ</t>
    </rPh>
    <rPh sb="37" eb="40">
      <t>セイキュウショ</t>
    </rPh>
    <rPh sb="41" eb="43">
      <t>フリコミ</t>
    </rPh>
    <rPh sb="43" eb="45">
      <t>ウケツケ</t>
    </rPh>
    <rPh sb="45" eb="46">
      <t>ショ</t>
    </rPh>
    <rPh sb="47" eb="49">
      <t>ハライコミ</t>
    </rPh>
    <rPh sb="49" eb="51">
      <t>トリアツカイ</t>
    </rPh>
    <rPh sb="51" eb="52">
      <t>ヒョウ</t>
    </rPh>
    <rPh sb="52" eb="53">
      <t>トウ</t>
    </rPh>
    <rPh sb="54" eb="56">
      <t>テンプ</t>
    </rPh>
    <phoneticPr fontId="3"/>
  </si>
  <si>
    <t>　      　　認定経営革新等支援機関が行った業務の内容</t>
    <rPh sb="16" eb="18">
      <t>シエン</t>
    </rPh>
    <rPh sb="18" eb="20">
      <t>キカン</t>
    </rPh>
    <rPh sb="21" eb="22">
      <t>オコナ</t>
    </rPh>
    <rPh sb="24" eb="26">
      <t>ギョウム</t>
    </rPh>
    <rPh sb="27" eb="29">
      <t>ナイヨウ</t>
    </rPh>
    <phoneticPr fontId="3"/>
  </si>
  <si>
    <t>統括責任者</t>
  </si>
  <si>
    <r>
      <t>※　</t>
    </r>
    <r>
      <rPr>
        <sz val="11"/>
        <rFont val="ＭＳ Ｐゴシック"/>
        <family val="3"/>
        <charset val="128"/>
      </rPr>
      <t>中小企業活性化協議会からの費用支払額は、対象費用の実額合計の３分の２以内となります。</t>
    </r>
    <rPh sb="2" eb="12">
      <t>チュウショウキギョウカッセイカキョウギカイ</t>
    </rPh>
    <rPh sb="15" eb="17">
      <t>ヒヨウ</t>
    </rPh>
    <rPh sb="17" eb="19">
      <t>シハライ</t>
    </rPh>
    <rPh sb="19" eb="20">
      <t>ガク</t>
    </rPh>
    <rPh sb="22" eb="24">
      <t>タイショウ</t>
    </rPh>
    <rPh sb="24" eb="26">
      <t>ヒヨウ</t>
    </rPh>
    <rPh sb="27" eb="29">
      <t>ジツガク</t>
    </rPh>
    <rPh sb="29" eb="31">
      <t>ゴウケイ</t>
    </rPh>
    <rPh sb="33" eb="34">
      <t>ブン</t>
    </rPh>
    <rPh sb="36" eb="38">
      <t>イナイ</t>
    </rPh>
    <phoneticPr fontId="3"/>
  </si>
  <si>
    <r>
      <t>７．</t>
    </r>
    <r>
      <rPr>
        <sz val="11"/>
        <rFont val="ＭＳ Ｐゴシック"/>
        <family val="3"/>
        <charset val="128"/>
      </rPr>
      <t>伴走支援予定（実施サイクルは○で囲む）</t>
    </r>
    <rPh sb="2" eb="6">
      <t>バンソウシエン</t>
    </rPh>
    <rPh sb="6" eb="8">
      <t>ヨテイ</t>
    </rPh>
    <rPh sb="9" eb="11">
      <t>ジッシ</t>
    </rPh>
    <rPh sb="18" eb="19">
      <t>カコ</t>
    </rPh>
    <phoneticPr fontId="3"/>
  </si>
  <si>
    <t>当座・普通・その他（　　　　）</t>
    <rPh sb="0" eb="2">
      <t>トウザ</t>
    </rPh>
    <rPh sb="3" eb="5">
      <t>フツウ</t>
    </rPh>
    <rPh sb="8" eb="9">
      <t>タ</t>
    </rPh>
    <phoneticPr fontId="3"/>
  </si>
  <si>
    <t>○ＤＤ・計画策定支援</t>
    <phoneticPr fontId="3"/>
  </si>
  <si>
    <t>従事時間</t>
  </si>
  <si>
    <t>単価等</t>
    <rPh sb="0" eb="2">
      <t>タンカ</t>
    </rPh>
    <rPh sb="2" eb="3">
      <t>ナド</t>
    </rPh>
    <phoneticPr fontId="3"/>
  </si>
  <si>
    <t>合計金額
（税込）</t>
    <phoneticPr fontId="3"/>
  </si>
  <si>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3"/>
  </si>
  <si>
    <t>ヒアリング</t>
    <phoneticPr fontId="3"/>
  </si>
  <si>
    <t>(内訳)</t>
    <rPh sb="1" eb="3">
      <t>ウチワケ</t>
    </rPh>
    <phoneticPr fontId="3"/>
  </si>
  <si>
    <t>計画作成</t>
  </si>
  <si>
    <t>　時間</t>
    <rPh sb="1" eb="3">
      <t>ジカン</t>
    </rPh>
    <phoneticPr fontId="3"/>
  </si>
  <si>
    <t>債権者会議</t>
    <rPh sb="0" eb="3">
      <t>サイケンシャ</t>
    </rPh>
    <rPh sb="3" eb="5">
      <t>カイギ</t>
    </rPh>
    <phoneticPr fontId="15"/>
  </si>
  <si>
    <t>打ち合わせ</t>
    <rPh sb="0" eb="1">
      <t>ウ</t>
    </rPh>
    <rPh sb="2" eb="3">
      <t>ア</t>
    </rPh>
    <phoneticPr fontId="15"/>
  </si>
  <si>
    <t>その他</t>
    <rPh sb="2" eb="3">
      <t>タ</t>
    </rPh>
    <phoneticPr fontId="15"/>
  </si>
  <si>
    <t>▲調整等</t>
    <rPh sb="1" eb="3">
      <t>チョウセイ</t>
    </rPh>
    <rPh sb="3" eb="4">
      <t>ナド</t>
    </rPh>
    <phoneticPr fontId="15"/>
  </si>
  <si>
    <t>▲請求額の調整等</t>
    <rPh sb="1" eb="3">
      <t>セイキュウ</t>
    </rPh>
    <rPh sb="5" eb="7">
      <t>チョウセイ</t>
    </rPh>
    <phoneticPr fontId="15"/>
  </si>
  <si>
    <t>―</t>
    <phoneticPr fontId="15"/>
  </si>
  <si>
    <t>費用総額</t>
  </si>
  <si>
    <t>（うち消費税</t>
    <rPh sb="3" eb="6">
      <t>ショウヒゼイ</t>
    </rPh>
    <phoneticPr fontId="3"/>
  </si>
  <si>
    <t>○伴走支援</t>
    <rPh sb="1" eb="3">
      <t>バンソウ</t>
    </rPh>
    <phoneticPr fontId="3"/>
  </si>
  <si>
    <t>その他</t>
    <rPh sb="2" eb="3">
      <t>タ</t>
    </rPh>
    <phoneticPr fontId="3"/>
  </si>
  <si>
    <t>―</t>
  </si>
  <si>
    <r>
      <rPr>
        <b/>
        <sz val="16"/>
        <rFont val="ＭＳ ゴシック"/>
        <family val="3"/>
        <charset val="128"/>
      </rPr>
      <t>支払申請金額（予定）</t>
    </r>
    <r>
      <rPr>
        <b/>
        <sz val="11"/>
        <rFont val="ＭＳ ゴシック"/>
        <family val="3"/>
        <charset val="128"/>
      </rPr>
      <t>※費用総額の2/3 上限 1,000,000円</t>
    </r>
    <rPh sb="20" eb="22">
      <t>ジョウゲン</t>
    </rPh>
    <rPh sb="32" eb="33">
      <t>エン</t>
    </rPh>
    <phoneticPr fontId="3"/>
  </si>
  <si>
    <t>弁護士</t>
    <rPh sb="0" eb="3">
      <t>ベンゴシ</t>
    </rPh>
    <phoneticPr fontId="3"/>
  </si>
  <si>
    <t>※1</t>
    <phoneticPr fontId="3"/>
  </si>
  <si>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3"/>
  </si>
  <si>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</si>
  <si>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3"/>
  </si>
  <si>
    <t>《留意事項》</t>
    <rPh sb="1" eb="3">
      <t>リュウイ</t>
    </rPh>
    <rPh sb="3" eb="5">
      <t>ジコウ</t>
    </rPh>
    <phoneticPr fontId="3"/>
  </si>
  <si>
    <t>○</t>
    <phoneticPr fontId="3"/>
  </si>
  <si>
    <t>計画策定支援における支払申請金額の1/2は、計画策定費用支払申請時に留保され、その額を初回の伴走支援費用支払決定と合わせて支払うものとします。</t>
    <phoneticPr fontId="3"/>
  </si>
  <si>
    <t>本明細書は、あくまでもサンプルであり、作業単価は認定経営革新等支援機関の専門性及び地域性によって異なることを想定しています。</t>
    <phoneticPr fontId="3"/>
  </si>
  <si>
    <t>No</t>
  </si>
  <si>
    <t>代表認定
経営革新等
支援機関</t>
    <rPh sb="5" eb="7">
      <t>ケイエイ</t>
    </rPh>
    <rPh sb="7" eb="9">
      <t>カクシン</t>
    </rPh>
    <rPh sb="9" eb="10">
      <t>トウ</t>
    </rPh>
    <rPh sb="11" eb="15">
      <t>シエンキカン</t>
    </rPh>
    <phoneticPr fontId="29"/>
  </si>
  <si>
    <t>中小企業
活性化
協議会</t>
    <rPh sb="5" eb="7">
      <t>カッセイ</t>
    </rPh>
    <rPh sb="7" eb="8">
      <t>カ</t>
    </rPh>
    <rPh sb="9" eb="12">
      <t>キョウギカイ</t>
    </rPh>
    <phoneticPr fontId="29"/>
  </si>
  <si>
    <t>チェック項目</t>
  </si>
  <si>
    <t>申請書に、申請者と認定経営革新等支援機関による必要事項の記載、押印はあるか。</t>
  </si>
  <si>
    <t>申請書が、申請者と認定経営革新等支援機関との連名で提出されているか。</t>
  </si>
  <si>
    <t>該当無し</t>
    <rPh sb="0" eb="2">
      <t>ガイトウ</t>
    </rPh>
    <rPh sb="2" eb="3">
      <t>ナ</t>
    </rPh>
    <phoneticPr fontId="29"/>
  </si>
  <si>
    <t>業務別請求明細書</t>
    <rPh sb="3" eb="5">
      <t>セイキュウ</t>
    </rPh>
    <phoneticPr fontId="3"/>
  </si>
  <si>
    <t>別紙２ー３</t>
    <phoneticPr fontId="3"/>
  </si>
  <si>
    <r>
      <rPr>
        <b/>
        <sz val="16"/>
        <rFont val="ＭＳ ゴシック"/>
        <family val="3"/>
        <charset val="128"/>
      </rPr>
      <t>支払申請金額（予定）　</t>
    </r>
    <r>
      <rPr>
        <b/>
        <sz val="11"/>
        <rFont val="ＭＳ ゴシック"/>
        <family val="3"/>
        <charset val="128"/>
      </rPr>
      <t>※費用総額の2/3 上限100,000円</t>
    </r>
    <rPh sb="7" eb="9">
      <t>ヨテイ</t>
    </rPh>
    <rPh sb="21" eb="23">
      <t>ジョウゲン</t>
    </rPh>
    <rPh sb="30" eb="31">
      <t>エン</t>
    </rPh>
    <phoneticPr fontId="3"/>
  </si>
  <si>
    <r>
      <rPr>
        <b/>
        <sz val="16"/>
        <rFont val="ＭＳ ゴシック"/>
        <family val="3"/>
        <charset val="128"/>
      </rPr>
      <t>支払申請金額　</t>
    </r>
    <r>
      <rPr>
        <b/>
        <sz val="11"/>
        <rFont val="ＭＳ ゴシック"/>
        <family val="3"/>
        <charset val="128"/>
      </rPr>
      <t>※費用総額の2/3 上限2,000,000円</t>
    </r>
    <rPh sb="17" eb="19">
      <t>ジョウゲン</t>
    </rPh>
    <rPh sb="28" eb="29">
      <t>エン</t>
    </rPh>
    <phoneticPr fontId="3"/>
  </si>
  <si>
    <t>経営改善計画策定支援に係る費用の総額が企業規模の基準を超える場合など必要な場合は、中小企業基盤整備機構（中小企業活性化全国本部）が確認手続を行います。</t>
    <phoneticPr fontId="3"/>
  </si>
  <si>
    <t>事務局員</t>
    <rPh sb="0" eb="2">
      <t>ジム</t>
    </rPh>
    <rPh sb="2" eb="4">
      <t>キョクイン</t>
    </rPh>
    <phoneticPr fontId="29"/>
  </si>
  <si>
    <t>統括責任者</t>
    <rPh sb="0" eb="2">
      <t>トウカツ</t>
    </rPh>
    <rPh sb="2" eb="5">
      <t>セキニンシャ</t>
    </rPh>
    <phoneticPr fontId="29"/>
  </si>
  <si>
    <t>申請時の自己チェックリストについて、全ての項目が記入されているか。</t>
    <phoneticPr fontId="15"/>
  </si>
  <si>
    <t>伴走支援に係る費用総額と経営改善策定支援に係る費用総額が企業規模の基準を超える場合など必要に応じて、利用申請受付時に中小機構基盤整備機構（中小企業活性化全国本部）の意見の記載をしているか。</t>
    <phoneticPr fontId="29"/>
  </si>
  <si>
    <t>上記の場合において、中小企業基盤整備機構（中小企業活性化全国本部）の意見がある場合、意見事項の解決がされているか。</t>
    <rPh sb="0" eb="2">
      <t>ジョウキ</t>
    </rPh>
    <phoneticPr fontId="29"/>
  </si>
  <si>
    <t>[１／１]枚</t>
    <phoneticPr fontId="3"/>
  </si>
  <si>
    <t>事務管理NO．</t>
  </si>
  <si>
    <t>都道府県番号</t>
    <rPh sb="0" eb="4">
      <t>トドウフケン</t>
    </rPh>
    <rPh sb="4" eb="6">
      <t>バンゴウ</t>
    </rPh>
    <phoneticPr fontId="3"/>
  </si>
  <si>
    <t>備考No</t>
    <rPh sb="0" eb="2">
      <t>ビコウ</t>
    </rPh>
    <phoneticPr fontId="3"/>
  </si>
  <si>
    <t xml:space="preserve"> 　　　　申請者名：</t>
    <rPh sb="5" eb="8">
      <t>シンセイシャ</t>
    </rPh>
    <rPh sb="8" eb="9">
      <t>メイ</t>
    </rPh>
    <phoneticPr fontId="3"/>
  </si>
  <si>
    <t>・従事者</t>
    <rPh sb="1" eb="3">
      <t>ジュウジ</t>
    </rPh>
    <rPh sb="3" eb="4">
      <t>シャ</t>
    </rPh>
    <phoneticPr fontId="3"/>
  </si>
  <si>
    <t>業務単価：</t>
    <rPh sb="0" eb="2">
      <t>ギョウム</t>
    </rPh>
    <rPh sb="2" eb="4">
      <t>タンカ</t>
    </rPh>
    <phoneticPr fontId="3"/>
  </si>
  <si>
    <t>（円／時間）</t>
    <phoneticPr fontId="3"/>
  </si>
  <si>
    <t>時間</t>
    <rPh sb="0" eb="2">
      <t>ジカン</t>
    </rPh>
    <phoneticPr fontId="3"/>
  </si>
  <si>
    <t>計算
時間</t>
    <rPh sb="0" eb="2">
      <t>ケイサン</t>
    </rPh>
    <rPh sb="3" eb="5">
      <t>ジカン</t>
    </rPh>
    <phoneticPr fontId="3"/>
  </si>
  <si>
    <t>場所</t>
    <rPh sb="0" eb="2">
      <t>バショ</t>
    </rPh>
    <phoneticPr fontId="3"/>
  </si>
  <si>
    <t>業務区分</t>
    <rPh sb="0" eb="2">
      <t>ギョウム</t>
    </rPh>
    <rPh sb="2" eb="4">
      <t>クブン</t>
    </rPh>
    <phoneticPr fontId="3"/>
  </si>
  <si>
    <t>具体的な業務内容</t>
    <rPh sb="0" eb="2">
      <t>グタイ</t>
    </rPh>
    <rPh sb="2" eb="3">
      <t>テキ</t>
    </rPh>
    <rPh sb="4" eb="6">
      <t>ギョウム</t>
    </rPh>
    <rPh sb="6" eb="8">
      <t>ナイヨウ</t>
    </rPh>
    <phoneticPr fontId="3"/>
  </si>
  <si>
    <t>始</t>
    <phoneticPr fontId="3"/>
  </si>
  <si>
    <t>昼食
開始</t>
    <rPh sb="0" eb="2">
      <t>チュウショク</t>
    </rPh>
    <rPh sb="3" eb="5">
      <t>カイシ</t>
    </rPh>
    <phoneticPr fontId="3"/>
  </si>
  <si>
    <t>昼食
終了</t>
    <rPh sb="0" eb="2">
      <t>チュウショク</t>
    </rPh>
    <rPh sb="3" eb="5">
      <t>シュウリョウ</t>
    </rPh>
    <phoneticPr fontId="3"/>
  </si>
  <si>
    <t>終</t>
    <rPh sb="0" eb="1">
      <t>シュウ</t>
    </rPh>
    <phoneticPr fontId="3"/>
  </si>
  <si>
    <t>時間数</t>
    <phoneticPr fontId="3"/>
  </si>
  <si>
    <t xml:space="preserve">
</t>
    <phoneticPr fontId="3"/>
  </si>
  <si>
    <t>計算時間合計</t>
    <rPh sb="0" eb="2">
      <t>ケイサン</t>
    </rPh>
    <phoneticPr fontId="3"/>
  </si>
  <si>
    <t>×</t>
    <phoneticPr fontId="3"/>
  </si>
  <si>
    <t>単価</t>
    <rPh sb="0" eb="2">
      <t>タンカ</t>
    </rPh>
    <phoneticPr fontId="3"/>
  </si>
  <si>
    <t>＝</t>
    <phoneticPr fontId="3"/>
  </si>
  <si>
    <t>別紙２－４</t>
    <phoneticPr fontId="3"/>
  </si>
  <si>
    <t>従事時間管理表（業務日誌）</t>
    <phoneticPr fontId="3"/>
  </si>
  <si>
    <t>別紙２－２</t>
    <rPh sb="0" eb="2">
      <t>ベッシ</t>
    </rPh>
    <phoneticPr fontId="29"/>
  </si>
  <si>
    <t>『経営改善計画策定支援費用支払申請書』自己記入チェックリスト</t>
    <rPh sb="11" eb="13">
      <t>ヒヨウ</t>
    </rPh>
    <rPh sb="13" eb="15">
      <t>シハライ</t>
    </rPh>
    <phoneticPr fontId="29"/>
  </si>
  <si>
    <t>中小企業活性化協議会から、伴走支援の実施と報告は必須である旨並びに伴走支援においては実務指針に沿った支援を実施する必要がある旨の説明を受けたか。</t>
    <phoneticPr fontId="15"/>
  </si>
  <si>
    <r>
      <t>金融機関交渉</t>
    </r>
    <r>
      <rPr>
        <b/>
        <vertAlign val="superscript"/>
        <sz val="14"/>
        <rFont val="ＭＳ ゴシック"/>
        <family val="3"/>
        <charset val="128"/>
      </rPr>
      <t>(※1)</t>
    </r>
    <rPh sb="0" eb="2">
      <t>キンユウ</t>
    </rPh>
    <rPh sb="2" eb="4">
      <t>キカン</t>
    </rPh>
    <rPh sb="4" eb="6">
      <t>コウショウ</t>
    </rPh>
    <phoneticPr fontId="3"/>
  </si>
  <si>
    <r>
      <t>サポート業務費用</t>
    </r>
    <r>
      <rPr>
        <b/>
        <vertAlign val="superscript"/>
        <sz val="14"/>
        <rFont val="ＭＳ ゴシック"/>
        <family val="3"/>
        <charset val="128"/>
      </rPr>
      <t>(※2)</t>
    </r>
    <rPh sb="4" eb="6">
      <t>ギョウム</t>
    </rPh>
    <rPh sb="6" eb="8">
      <t>ヒヨウ</t>
    </rPh>
    <phoneticPr fontId="3"/>
  </si>
  <si>
    <t>実施された経営改善計画策定支援の内容は、中小企業活性化協議会が確認手続を行った後、経営改善計画策定支援に伴い生じた費用（伴走支援費用を含む）の2/3（上限は、DD・計画策定に係る費用の総額２００万円、伴走支援に係る費用の総額１００万円、金融機関交渉に係る費用の総額１０万円。）を負担します。</t>
    <phoneticPr fontId="3"/>
  </si>
  <si>
    <t>以下の添付書類が添付されているか。</t>
    <rPh sb="0" eb="2">
      <t>イカ</t>
    </rPh>
    <phoneticPr fontId="29"/>
  </si>
  <si>
    <r>
      <rPr>
        <sz val="9"/>
        <rFont val="游ゴシック"/>
        <family val="3"/>
        <charset val="128"/>
      </rPr>
      <t xml:space="preserve">　■ </t>
    </r>
    <r>
      <rPr>
        <sz val="12"/>
        <rFont val="游ゴシック"/>
        <family val="3"/>
        <charset val="128"/>
      </rPr>
      <t>経営改善計画書</t>
    </r>
    <phoneticPr fontId="29"/>
  </si>
  <si>
    <r>
      <rPr>
        <sz val="9"/>
        <rFont val="游ゴシック"/>
        <family val="3"/>
        <charset val="128"/>
      </rPr>
      <t xml:space="preserve">　■ </t>
    </r>
    <r>
      <rPr>
        <sz val="12"/>
        <rFont val="游ゴシック"/>
        <family val="3"/>
        <charset val="128"/>
      </rPr>
      <t>自己記入チェックリスト</t>
    </r>
    <phoneticPr fontId="29"/>
  </si>
  <si>
    <r>
      <rPr>
        <sz val="9"/>
        <rFont val="游ゴシック"/>
        <family val="3"/>
        <charset val="128"/>
      </rPr>
      <t xml:space="preserve">　■ </t>
    </r>
    <r>
      <rPr>
        <sz val="12"/>
        <rFont val="游ゴシック"/>
        <family val="3"/>
        <charset val="128"/>
      </rPr>
      <t>業務別請求明細書</t>
    </r>
    <rPh sb="6" eb="8">
      <t>セイキュウ</t>
    </rPh>
    <phoneticPr fontId="29"/>
  </si>
  <si>
    <r>
      <rPr>
        <sz val="9"/>
        <rFont val="游ゴシック"/>
        <family val="3"/>
        <charset val="128"/>
      </rPr>
      <t xml:space="preserve">　■ </t>
    </r>
    <r>
      <rPr>
        <sz val="12"/>
        <rFont val="游ゴシック"/>
        <family val="3"/>
        <charset val="128"/>
      </rPr>
      <t>認定経営革新等支援機関ごとの請求書類（外部委託先からの請求書類を含む）</t>
    </r>
    <phoneticPr fontId="29"/>
  </si>
  <si>
    <r>
      <rPr>
        <sz val="9"/>
        <rFont val="游ゴシック"/>
        <family val="3"/>
        <charset val="128"/>
      </rPr>
      <t xml:space="preserve">　■ </t>
    </r>
    <r>
      <rPr>
        <sz val="12"/>
        <rFont val="游ゴシック"/>
        <family val="3"/>
        <charset val="128"/>
      </rPr>
      <t>従事時間管理表（業務日誌）</t>
    </r>
    <phoneticPr fontId="29"/>
  </si>
  <si>
    <r>
      <rPr>
        <sz val="9"/>
        <rFont val="游ゴシック"/>
        <family val="3"/>
        <charset val="128"/>
      </rPr>
      <t xml:space="preserve">　■ </t>
    </r>
    <r>
      <rPr>
        <sz val="12"/>
        <rFont val="游ゴシック"/>
        <family val="3"/>
        <charset val="128"/>
      </rPr>
      <t>申請者と認定経営革新等支援機関が締結する経営改善計画策定支援に係る契約書</t>
    </r>
    <phoneticPr fontId="29"/>
  </si>
  <si>
    <r>
      <rPr>
        <sz val="9"/>
        <rFont val="游ゴシック"/>
        <family val="3"/>
        <charset val="128"/>
      </rPr>
      <t xml:space="preserve">　■ </t>
    </r>
    <r>
      <rPr>
        <sz val="12"/>
        <rFont val="游ゴシック"/>
        <family val="3"/>
        <charset val="128"/>
      </rPr>
      <t>申請者による費用負担額の支払を示す振込受付書・払込取扱票等</t>
    </r>
    <phoneticPr fontId="29"/>
  </si>
  <si>
    <r>
      <rPr>
        <sz val="9"/>
        <rFont val="游ゴシック"/>
        <family val="3"/>
        <charset val="128"/>
      </rPr>
      <t xml:space="preserve">　■ </t>
    </r>
    <r>
      <rPr>
        <sz val="12"/>
        <rFont val="游ゴシック"/>
        <family val="3"/>
        <charset val="128"/>
      </rPr>
      <t>《計画策定支援》実務指針に基づく実施確認表</t>
    </r>
    <r>
      <rPr>
        <sz val="9"/>
        <rFont val="游ゴシック"/>
        <family val="3"/>
        <charset val="128"/>
      </rPr>
      <t>　</t>
    </r>
    <r>
      <rPr>
        <sz val="8"/>
        <rFont val="游ゴシック"/>
        <family val="3"/>
        <charset val="128"/>
      </rPr>
      <t>（2023年4月以降に利用申請の案件）</t>
    </r>
    <r>
      <rPr>
        <sz val="12"/>
        <rFont val="游ゴシック"/>
        <family val="3"/>
        <charset val="128"/>
      </rPr>
      <t xml:space="preserve">
　　経営改善計画策定支援における着眼点実施確認表</t>
    </r>
    <r>
      <rPr>
        <sz val="8"/>
        <rFont val="游ゴシック"/>
        <family val="3"/>
        <charset val="128"/>
      </rPr>
      <t>（2022年4月～2023年4月に利用申請の案件）</t>
    </r>
    <phoneticPr fontId="29"/>
  </si>
  <si>
    <r>
      <rPr>
        <sz val="9"/>
        <rFont val="游ゴシック"/>
        <family val="3"/>
        <charset val="128"/>
      </rPr>
      <t xml:space="preserve">　■ </t>
    </r>
    <r>
      <rPr>
        <sz val="12"/>
        <rFont val="游ゴシック"/>
        <family val="3"/>
        <charset val="128"/>
      </rPr>
      <t>金融機関が発出する経営改善計画についての同意書</t>
    </r>
    <rPh sb="3" eb="5">
      <t>キンユウ</t>
    </rPh>
    <phoneticPr fontId="29"/>
  </si>
  <si>
    <r>
      <rPr>
        <sz val="9"/>
        <rFont val="游ゴシック"/>
        <family val="3"/>
        <charset val="128"/>
      </rPr>
      <t xml:space="preserve">　■ </t>
    </r>
    <r>
      <rPr>
        <sz val="12"/>
        <rFont val="游ゴシック"/>
        <family val="3"/>
        <charset val="128"/>
      </rPr>
      <t>同意に至らなかった場合は、その旨と理由を記載した説明書に、役務の提供を
　　示す資料（ＤＤ資料及び経営改善計画案等の成果物）</t>
    </r>
    <phoneticPr fontId="29"/>
  </si>
  <si>
    <r>
      <t>利用申請受付時に</t>
    </r>
    <r>
      <rPr>
        <b/>
        <sz val="12"/>
        <rFont val="游ゴシック"/>
        <family val="3"/>
        <charset val="128"/>
      </rPr>
      <t>統括責任者</t>
    </r>
    <r>
      <rPr>
        <sz val="12"/>
        <rFont val="游ゴシック"/>
        <family val="3"/>
        <charset val="128"/>
      </rPr>
      <t>の意見の記載をしているか。</t>
    </r>
    <phoneticPr fontId="15"/>
  </si>
  <si>
    <r>
      <t>統括責任者補佐、</t>
    </r>
    <r>
      <rPr>
        <b/>
        <sz val="12"/>
        <rFont val="游ゴシック"/>
        <family val="3"/>
        <charset val="128"/>
      </rPr>
      <t>統括責任者</t>
    </r>
    <r>
      <rPr>
        <sz val="12"/>
        <rFont val="游ゴシック"/>
        <family val="3"/>
        <charset val="128"/>
      </rPr>
      <t>の意見がある場合、意見事項の解決がされているか。</t>
    </r>
    <rPh sb="0" eb="2">
      <t>トウカツ</t>
    </rPh>
    <phoneticPr fontId="29"/>
  </si>
  <si>
    <t>別紙２</t>
    <rPh sb="0" eb="2">
      <t>ベッシ</t>
    </rPh>
    <phoneticPr fontId="3"/>
  </si>
  <si>
    <t>●▲株式会社</t>
  </si>
  <si>
    <t>卸売</t>
    <rPh sb="0" eb="2">
      <t>オロシウリ</t>
    </rPh>
    <phoneticPr fontId="3"/>
  </si>
  <si>
    <t>取締役　経営　太郎</t>
    <rPh sb="0" eb="3">
      <t>トリシマリヤク</t>
    </rPh>
    <rPh sb="4" eb="6">
      <t>ケイエイ</t>
    </rPh>
    <rPh sb="7" eb="9">
      <t>タロウ</t>
    </rPh>
    <phoneticPr fontId="3"/>
  </si>
  <si>
    <t>〒〇〇〇ー〇〇〇〇　東京都世田谷区・・・・</t>
    <phoneticPr fontId="3"/>
  </si>
  <si>
    <t>03-ｘｘｘｘ-ｘｘｘｘ</t>
    <phoneticPr fontId="3"/>
  </si>
  <si>
    <t>認定経営革新等支援機関名</t>
    <rPh sb="7" eb="9">
      <t>シエン</t>
    </rPh>
    <rPh sb="9" eb="11">
      <t>キカン</t>
    </rPh>
    <rPh sb="11" eb="12">
      <t>メイ</t>
    </rPh>
    <phoneticPr fontId="3"/>
  </si>
  <si>
    <t>Y会計税理士法人</t>
    <rPh sb="1" eb="3">
      <t>カイケイ</t>
    </rPh>
    <rPh sb="3" eb="6">
      <t>ゼイリシ</t>
    </rPh>
    <rPh sb="6" eb="8">
      <t>ホウジン</t>
    </rPh>
    <phoneticPr fontId="4"/>
  </si>
  <si>
    <t>税理士法人</t>
    <rPh sb="0" eb="5">
      <t>ゼイリシホウジン</t>
    </rPh>
    <phoneticPr fontId="4"/>
  </si>
  <si>
    <t>Y田　Y子</t>
    <rPh sb="1" eb="2">
      <t>タ</t>
    </rPh>
    <rPh sb="4" eb="5">
      <t>コ</t>
    </rPh>
    <phoneticPr fontId="4"/>
  </si>
  <si>
    <t>〒〇〇〇ー〇〇〇〇　東京都墨田区･･･</t>
    <phoneticPr fontId="3"/>
  </si>
  <si>
    <t>ｘ</t>
  </si>
  <si>
    <t>03-ｘｘｘｘ-ｘｘｘｘ</t>
  </si>
  <si>
    <t>●●</t>
    <phoneticPr fontId="3"/>
  </si>
  <si>
    <t>墨田</t>
    <rPh sb="0" eb="2">
      <t>スミダ</t>
    </rPh>
    <phoneticPr fontId="3"/>
  </si>
  <si>
    <t>認定経営革新等機関名</t>
    <rPh sb="7" eb="9">
      <t>キカン</t>
    </rPh>
    <rPh sb="9" eb="10">
      <t>メイ</t>
    </rPh>
    <phoneticPr fontId="3"/>
  </si>
  <si>
    <t>〒</t>
    <phoneticPr fontId="3"/>
  </si>
  <si>
    <t>当座・普通・その他（　　　　）　口座番号　</t>
    <rPh sb="0" eb="2">
      <t>トウザ</t>
    </rPh>
    <rPh sb="3" eb="5">
      <t>フツウ</t>
    </rPh>
    <rPh sb="8" eb="9">
      <t>タ</t>
    </rPh>
    <rPh sb="16" eb="18">
      <t>コウザ</t>
    </rPh>
    <rPh sb="18" eb="20">
      <t>バンゴウ</t>
    </rPh>
    <phoneticPr fontId="3"/>
  </si>
  <si>
    <t>①</t>
    <phoneticPr fontId="3"/>
  </si>
  <si>
    <t>経営改善計画の策定　　令和5年×月×日</t>
    <rPh sb="0" eb="6">
      <t>ケイエイカイゼンケイカク</t>
    </rPh>
    <rPh sb="7" eb="9">
      <t>サクテイ</t>
    </rPh>
    <rPh sb="11" eb="13">
      <t>レイワ</t>
    </rPh>
    <rPh sb="14" eb="15">
      <t>ネン</t>
    </rPh>
    <rPh sb="15" eb="19">
      <t>バツガツバツニチ</t>
    </rPh>
    <phoneticPr fontId="3"/>
  </si>
  <si>
    <t>⑦</t>
    <phoneticPr fontId="3"/>
  </si>
  <si>
    <t>金融機関への説明補助　令和5年×月×日</t>
    <rPh sb="0" eb="4">
      <t>キンユウキカン</t>
    </rPh>
    <rPh sb="6" eb="10">
      <t>セツメイホジョ</t>
    </rPh>
    <rPh sb="11" eb="13">
      <t>レイワ</t>
    </rPh>
    <rPh sb="14" eb="15">
      <t>ネン</t>
    </rPh>
    <rPh sb="15" eb="19">
      <t>バツガツバツニチ</t>
    </rPh>
    <phoneticPr fontId="3"/>
  </si>
  <si>
    <t>①、⑦</t>
    <phoneticPr fontId="3"/>
  </si>
  <si>
    <t>経営改善計画書</t>
    <rPh sb="0" eb="6">
      <t>ケイエイカイゼンケイカク</t>
    </rPh>
    <rPh sb="6" eb="7">
      <t>ショ</t>
    </rPh>
    <phoneticPr fontId="3"/>
  </si>
  <si>
    <t>A信用金庫</t>
    <rPh sb="1" eb="5">
      <t>シンヨウキンコ</t>
    </rPh>
    <phoneticPr fontId="3"/>
  </si>
  <si>
    <t>B銀行</t>
    <rPh sb="1" eb="3">
      <t>ギンコウ</t>
    </rPh>
    <phoneticPr fontId="3"/>
  </si>
  <si>
    <t xml:space="preserve"> </t>
    <phoneticPr fontId="3"/>
  </si>
  <si>
    <t>実施報告日</t>
    <rPh sb="0" eb="5">
      <t>ジッシホウコクビ</t>
    </rPh>
    <phoneticPr fontId="3"/>
  </si>
  <si>
    <t>実施回数</t>
    <rPh sb="0" eb="4">
      <t>ジッシカイスウ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</si>
  <si>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</si>
  <si>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</si>
  <si>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</si>
  <si>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</si>
  <si>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</si>
  <si>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</si>
  <si>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第７回</t>
    <rPh sb="0" eb="1">
      <t>ダイ</t>
    </rPh>
    <rPh sb="2" eb="3">
      <t>カイ</t>
    </rPh>
    <phoneticPr fontId="3"/>
  </si>
  <si>
    <t>第８回</t>
    <rPh sb="0" eb="1">
      <t>ダイ</t>
    </rPh>
    <rPh sb="2" eb="3">
      <t>カイ</t>
    </rPh>
    <phoneticPr fontId="3"/>
  </si>
  <si>
    <t>第９回～</t>
    <rPh sb="0" eb="1">
      <t>ダイ</t>
    </rPh>
    <rPh sb="2" eb="3">
      <t>カイ</t>
    </rPh>
    <phoneticPr fontId="3"/>
  </si>
  <si>
    <t>実施基準日</t>
    <rPh sb="0" eb="5">
      <t>ジッシキジュンビ</t>
    </rPh>
    <phoneticPr fontId="3"/>
  </si>
  <si>
    <t>別紙参照</t>
    <rPh sb="0" eb="4">
      <t>ベッシサンショウ</t>
    </rPh>
    <phoneticPr fontId="3"/>
  </si>
  <si>
    <t>※　実施報告日は、モニタリング対象となる基準日から極力４カ月以内（最大６カ月）となるように設定ください。ご記入の実施報告日までに協議会に必ず提出</t>
    <rPh sb="2" eb="7">
      <t>ジッシホウコクビ</t>
    </rPh>
    <rPh sb="33" eb="35">
      <t>サイダイ</t>
    </rPh>
    <phoneticPr fontId="3"/>
  </si>
  <si>
    <t>　　ください。実施状況は公表します。</t>
    <phoneticPr fontId="3"/>
  </si>
  <si>
    <t>※　支払申請がなくてもモニタリングの報告は実施すること。基準日欄はモニタリング基準とする決算期又は試算期を記載ください。</t>
    <rPh sb="21" eb="23">
      <t>ジッシ</t>
    </rPh>
    <phoneticPr fontId="3"/>
  </si>
  <si>
    <t>※　伴走支援（又は金融機関交渉）費用の支払申請期限は、上記実績基準日の最終日から６か月を経過した日とし、期限の到来で失効するものとする。</t>
    <rPh sb="27" eb="29">
      <t>ジョウキ</t>
    </rPh>
    <rPh sb="29" eb="31">
      <t>ジッセキ</t>
    </rPh>
    <rPh sb="31" eb="34">
      <t>キジュンビ</t>
    </rPh>
    <rPh sb="35" eb="37">
      <t>サイシュウ</t>
    </rPh>
    <rPh sb="37" eb="38">
      <t>ビ</t>
    </rPh>
    <phoneticPr fontId="3"/>
  </si>
  <si>
    <r>
      <t>申請者及び認定経営革新等支援機関は、本事業に関する申請者の情報が</t>
    </r>
    <r>
      <rPr>
        <sz val="11"/>
        <rFont val="ＭＳ Ｐゴシック"/>
        <family val="3"/>
        <charset val="128"/>
      </rPr>
      <t xml:space="preserve">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
</t>
    </r>
    <phoneticPr fontId="3"/>
  </si>
  <si>
    <t>××××</t>
    <phoneticPr fontId="15"/>
  </si>
  <si>
    <t>　２回✕　３時間</t>
  </si>
  <si>
    <t>統括責任者補助者</t>
  </si>
  <si>
    <t>その他</t>
  </si>
  <si>
    <t>　１回✕　３時間</t>
  </si>
  <si>
    <t>伴走支援</t>
    <rPh sb="0" eb="2">
      <t>バンソウ</t>
    </rPh>
    <rPh sb="2" eb="4">
      <t>シエン</t>
    </rPh>
    <phoneticPr fontId="3"/>
  </si>
  <si>
    <t>事前準備</t>
  </si>
  <si>
    <t>伴走支援会議　計12回×1時間</t>
  </si>
  <si>
    <t>○金融機関交渉にかかる費用（予定）</t>
    <rPh sb="11" eb="13">
      <t>ヒヨウ</t>
    </rPh>
    <rPh sb="14" eb="16">
      <t>ヨテイ</t>
    </rPh>
    <phoneticPr fontId="3"/>
  </si>
  <si>
    <t>●▲㈱</t>
    <phoneticPr fontId="15"/>
  </si>
  <si>
    <t>事務所</t>
    <phoneticPr fontId="15"/>
  </si>
  <si>
    <t>事務所</t>
    <phoneticPr fontId="3"/>
  </si>
  <si>
    <t>ヒアリング</t>
  </si>
  <si>
    <t>計画策定</t>
  </si>
  <si>
    <t>打ち合わせ</t>
  </si>
  <si>
    <t>債権者会議</t>
  </si>
  <si>
    <r>
      <rPr>
        <strike/>
        <sz val="11"/>
        <rFont val="ＭＳ Ｐゴシック"/>
        <family val="3"/>
        <charset val="128"/>
        <scheme val="minor"/>
      </rPr>
      <t>7:10</t>
    </r>
    <r>
      <rPr>
        <sz val="11"/>
        <rFont val="ＭＳ Ｐゴシック"/>
        <family val="3"/>
        <charset val="128"/>
        <scheme val="minor"/>
      </rPr>
      <t xml:space="preserve">
</t>
    </r>
    <r>
      <rPr>
        <b/>
        <sz val="11"/>
        <color rgb="FFFF0000"/>
        <rFont val="ＭＳ Ｐゴシック"/>
        <family val="3"/>
        <charset val="128"/>
        <scheme val="minor"/>
      </rPr>
      <t>7:00</t>
    </r>
    <phoneticPr fontId="15"/>
  </si>
  <si>
    <r>
      <rPr>
        <strike/>
        <sz val="11"/>
        <rFont val="ＭＳ Ｐゴシック"/>
        <family val="3"/>
        <charset val="128"/>
        <scheme val="minor"/>
      </rPr>
      <t>7.17</t>
    </r>
    <r>
      <rPr>
        <sz val="11"/>
        <rFont val="ＭＳ Ｐゴシック"/>
        <family val="3"/>
        <charset val="128"/>
        <scheme val="minor"/>
      </rPr>
      <t xml:space="preserve">
</t>
    </r>
    <r>
      <rPr>
        <b/>
        <sz val="11"/>
        <color rgb="FFFF0000"/>
        <rFont val="ＭＳ Ｐゴシック"/>
        <family val="3"/>
        <charset val="128"/>
        <scheme val="minor"/>
      </rPr>
      <t>7:0</t>
    </r>
    <phoneticPr fontId="15"/>
  </si>
  <si>
    <t>●▲株式会社</t>
    <phoneticPr fontId="15"/>
  </si>
  <si>
    <t>経営者への初期ヒアリングの実施</t>
    <phoneticPr fontId="15"/>
  </si>
  <si>
    <t>ヒアリングを元にした事業者の概況作成、財務状況の調査・分析</t>
    <phoneticPr fontId="15"/>
  </si>
  <si>
    <t>経営者への追加ヒアリングの実施</t>
    <phoneticPr fontId="15"/>
  </si>
  <si>
    <t>計画の基本方針・改善目標の設定、資金計画・計数計画の策定</t>
    <phoneticPr fontId="15"/>
  </si>
  <si>
    <t>事業環境の調査・分析の実施、今後の計数計画・具体的な施策の立案等、計画策定</t>
    <phoneticPr fontId="15"/>
  </si>
  <si>
    <t>策定した計画について、経営者への報告と確認を実施。債権者会議に向けた打ち合わせの実施</t>
    <phoneticPr fontId="15"/>
  </si>
  <si>
    <t>計画策定にかかる金融機関説明に補助として出席</t>
    <phoneticPr fontId="15"/>
  </si>
  <si>
    <t>宿泊
有無</t>
    <rPh sb="0" eb="2">
      <t>シュクハク</t>
    </rPh>
    <rPh sb="3" eb="5">
      <t>ウム</t>
    </rPh>
    <phoneticPr fontId="3"/>
  </si>
  <si>
    <t>航空券
利用</t>
    <rPh sb="0" eb="3">
      <t>コウクウケン</t>
    </rPh>
    <rPh sb="4" eb="6">
      <t>リヨウ</t>
    </rPh>
    <phoneticPr fontId="3"/>
  </si>
  <si>
    <t>無</t>
    <rPh sb="0" eb="1">
      <t>ナ</t>
    </rPh>
    <phoneticPr fontId="15"/>
  </si>
  <si>
    <t>－</t>
  </si>
  <si>
    <t>－</t>
    <phoneticPr fontId="15"/>
  </si>
  <si>
    <t>（属性：</t>
    <rPh sb="1" eb="3">
      <t>ゾクセイ</t>
    </rPh>
    <phoneticPr fontId="3"/>
  </si>
  <si>
    <t>）</t>
    <phoneticPr fontId="3"/>
  </si>
  <si>
    <t>従事者の氏名：</t>
    <rPh sb="0" eb="3">
      <t>ジュウジシャ</t>
    </rPh>
    <phoneticPr fontId="3"/>
  </si>
  <si>
    <t>Y川　Y夫</t>
    <rPh sb="1" eb="2">
      <t>カワ</t>
    </rPh>
    <rPh sb="4" eb="5">
      <t>オット</t>
    </rPh>
    <phoneticPr fontId="3"/>
  </si>
  <si>
    <t>担当責任者の氏名：</t>
    <rPh sb="0" eb="5">
      <t>タントウセキニンシャ</t>
    </rPh>
    <rPh sb="6" eb="8">
      <t>シメイ</t>
    </rPh>
    <phoneticPr fontId="3"/>
  </si>
  <si>
    <t>認定経営革新等　
支援機関名　　：</t>
    <rPh sb="0" eb="2">
      <t>ニンテイ</t>
    </rPh>
    <rPh sb="2" eb="4">
      <t>ケイエイ</t>
    </rPh>
    <rPh sb="4" eb="6">
      <t>カクシン</t>
    </rPh>
    <rPh sb="6" eb="7">
      <t>ナド</t>
    </rPh>
    <rPh sb="9" eb="11">
      <t>シエン</t>
    </rPh>
    <rPh sb="11" eb="13">
      <t>キカン</t>
    </rPh>
    <rPh sb="13" eb="14">
      <t>メイ</t>
    </rPh>
    <phoneticPr fontId="3"/>
  </si>
  <si>
    <t>Y会計税理士法人</t>
    <rPh sb="1" eb="3">
      <t>カイケイ</t>
    </rPh>
    <rPh sb="3" eb="6">
      <t>ゼイリシ</t>
    </rPh>
    <rPh sb="6" eb="8">
      <t>ホウジン</t>
    </rPh>
    <phoneticPr fontId="3"/>
  </si>
  <si>
    <t>税理士法人</t>
    <rPh sb="0" eb="5">
      <t>ゼイリシホウジン</t>
    </rPh>
    <phoneticPr fontId="3"/>
  </si>
  <si>
    <t>税理士</t>
    <rPh sb="0" eb="3">
      <t>ゼイリシ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</si>
</sst>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quot;時間&quot;"/>
    <numFmt numFmtId="177" formatCode="#,##0_ &quot;円&quot;"/>
    <numFmt numFmtId="178" formatCode="#,##0;&quot;▲ &quot;#,##0"/>
    <numFmt numFmtId="179" formatCode="&quot;¥&quot;#,##0_);[Red]\(&quot;¥&quot;#,##0\)"/>
    <numFmt numFmtId="180" formatCode="m/d;@"/>
    <numFmt numFmtId="181" formatCode="h:mm;@"/>
    <numFmt numFmtId="182" formatCode="0.0_);[Red]\(0.0\)"/>
    <numFmt numFmtId="183" formatCode="[$-411]ge\.m\.d;@"/>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b/>
      <sz val="11"/>
      <name val="ＭＳ Ｐゴシック"/>
      <family val="3"/>
      <charset val="128"/>
      <scheme val="minor"/>
    </font>
    <font>
      <sz val="8"/>
      <name val="ＭＳ Ｐゴシック"/>
      <family val="3"/>
      <charset val="128"/>
      <scheme val="minor"/>
    </font>
    <font>
      <b/>
      <sz val="16"/>
      <name val="ＭＳ Ｐゴシック"/>
      <family val="3"/>
      <charset val="128"/>
      <scheme val="minor"/>
    </font>
    <font>
      <sz val="14"/>
      <name val="ＭＳ Ｐゴシック"/>
      <family val="3"/>
      <charset val="128"/>
      <scheme val="minor"/>
    </font>
    <font>
      <sz val="6"/>
      <name val="ＭＳ Ｐゴシック"/>
      <family val="3"/>
      <charset val="128"/>
      <scheme val="minor"/>
    </font>
    <font>
      <sz val="14"/>
      <name val="ＭＳ Ｐゴシック"/>
      <family val="3"/>
      <charset val="128"/>
    </font>
    <font>
      <sz val="22"/>
      <name val="ＭＳ Ｐゴシック"/>
      <family val="3"/>
      <charset val="128"/>
    </font>
    <font>
      <b/>
      <sz val="14"/>
      <name val="ＭＳ ゴシック"/>
      <family val="3"/>
      <charset val="128"/>
    </font>
    <font>
      <b/>
      <sz val="12"/>
      <name val="ＭＳ ゴシック"/>
      <family val="3"/>
      <charset val="128"/>
    </font>
    <font>
      <sz val="10"/>
      <name val="ＭＳ Ｐ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sz val="14"/>
      <name val="ＭＳ ゴシック"/>
      <family val="3"/>
      <charset val="128"/>
    </font>
    <font>
      <sz val="6"/>
      <name val="ＭＳ Ｐゴシック"/>
      <family val="2"/>
      <charset val="128"/>
      <scheme val="minor"/>
    </font>
    <font>
      <b/>
      <vertAlign val="superscript"/>
      <sz val="14"/>
      <name val="ＭＳ ゴシック"/>
      <family val="3"/>
      <charset val="128"/>
    </font>
    <font>
      <sz val="11"/>
      <name val="ＭＳ Ｐゴシック"/>
      <family val="2"/>
      <charset val="128"/>
      <scheme val="minor"/>
    </font>
    <font>
      <b/>
      <sz val="18"/>
      <name val="ＭＳ Ｐゴシック"/>
      <family val="3"/>
      <charset val="128"/>
      <scheme val="minor"/>
    </font>
    <font>
      <b/>
      <sz val="9"/>
      <name val="游ゴシック"/>
      <family val="3"/>
      <charset val="128"/>
    </font>
    <font>
      <b/>
      <sz val="12"/>
      <name val="游ゴシック"/>
      <family val="3"/>
      <charset val="128"/>
    </font>
    <font>
      <sz val="12"/>
      <name val="游ゴシック"/>
      <family val="3"/>
      <charset val="128"/>
    </font>
    <font>
      <sz val="9"/>
      <name val="游ゴシック"/>
      <family val="3"/>
      <charset val="128"/>
    </font>
    <font>
      <sz val="8"/>
      <name val="游ゴシック"/>
      <family val="3"/>
      <charset val="128"/>
    </font>
    <font>
      <sz val="10.5"/>
      <name val="Century"/>
      <family val="1"/>
    </font>
    <font>
      <sz val="16"/>
      <name val="ＭＳ Ｐゴシック"/>
      <family val="3"/>
      <charset val="128"/>
      <scheme val="minor"/>
    </font>
    <font>
      <strike/>
      <sz val="11"/>
      <name val="ＭＳ Ｐゴシック"/>
      <family val="3"/>
      <charset val="128"/>
      <scheme val="minor"/>
    </font>
    <font>
      <sz val="10"/>
      <name val="Meiryo UI"/>
      <family val="3"/>
      <charset val="128"/>
    </font>
    <font>
      <b/>
      <sz val="11"/>
      <color rgb="FFFF0000"/>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rgb="FFFEF9F4"/>
        <bgColor indexed="64"/>
      </patternFill>
    </fill>
    <fill>
      <patternFill patternType="solid">
        <fgColor theme="0" tint="-0.14999847407452621"/>
        <bgColor indexed="64"/>
      </patternFill>
    </fill>
  </fills>
  <borders count="108">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hair">
        <color indexed="64"/>
      </right>
      <top/>
      <bottom/>
      <diagonal/>
    </border>
    <border>
      <left style="medium">
        <color indexed="64"/>
      </left>
      <right style="medium">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mediumDashDot">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4" fillId="0" borderId="0">
      <alignment vertical="center"/>
    </xf>
    <xf numFmtId="0" fontId="1" fillId="0" borderId="0">
      <alignment vertical="center"/>
    </xf>
  </cellStyleXfs>
  <cellXfs count="382">
    <xf numFmtId="0" fontId="0" fillId="0" borderId="0" xfId="0">
      <alignment vertical="center"/>
    </xf>
    <xf numFmtId="0" fontId="6" fillId="0" borderId="0" xfId="0" applyFont="1">
      <alignment vertical="center"/>
    </xf>
    <xf numFmtId="0" fontId="7" fillId="0" borderId="0" xfId="0" applyFont="1">
      <alignment vertical="center"/>
    </xf>
    <xf numFmtId="0" fontId="7" fillId="2" borderId="1" xfId="0" applyFont="1" applyFill="1" applyBorder="1" applyAlignment="1">
      <alignment horizontal="center" vertical="center"/>
    </xf>
    <xf numFmtId="0" fontId="7" fillId="0" borderId="2" xfId="0"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8" fillId="2" borderId="8" xfId="0" applyFont="1" applyFill="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7" fillId="0" borderId="14" xfId="0" applyFont="1" applyBorder="1">
      <alignment vertical="center"/>
    </xf>
    <xf numFmtId="0" fontId="7" fillId="2" borderId="15"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8" fillId="2" borderId="18" xfId="0" applyFont="1" applyFill="1" applyBorder="1" applyAlignment="1">
      <alignment horizontal="center" vertical="center" shrinkToFi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2" xfId="0" applyFont="1" applyBorder="1" applyAlignment="1">
      <alignment horizontal="center" vertical="center" shrinkToFit="1"/>
    </xf>
    <xf numFmtId="0" fontId="7" fillId="2" borderId="23" xfId="0" applyFont="1" applyFill="1" applyBorder="1" applyAlignment="1">
      <alignment horizontal="center" vertical="center"/>
    </xf>
    <xf numFmtId="0" fontId="7" fillId="0" borderId="24" xfId="0" applyFont="1" applyBorder="1">
      <alignment vertical="center"/>
    </xf>
    <xf numFmtId="0" fontId="7" fillId="2" borderId="3" xfId="0" applyFont="1" applyFill="1" applyBorder="1">
      <alignment vertical="center"/>
    </xf>
    <xf numFmtId="0" fontId="7" fillId="2" borderId="2" xfId="0" applyFont="1" applyFill="1" applyBorder="1">
      <alignment vertical="center"/>
    </xf>
    <xf numFmtId="0" fontId="7" fillId="2" borderId="25" xfId="0" applyFont="1" applyFill="1" applyBorder="1">
      <alignment vertical="center"/>
    </xf>
    <xf numFmtId="0" fontId="7" fillId="2" borderId="26" xfId="0" applyFont="1" applyFill="1" applyBorder="1">
      <alignment vertical="center"/>
    </xf>
    <xf numFmtId="0" fontId="9" fillId="0" borderId="7" xfId="0" applyFont="1" applyBorder="1" applyAlignment="1">
      <alignment horizontal="center" vertical="center"/>
    </xf>
    <xf numFmtId="0" fontId="9" fillId="0" borderId="27" xfId="0" applyFont="1" applyBorder="1" applyAlignment="1">
      <alignment horizontal="center" vertical="center"/>
    </xf>
    <xf numFmtId="0" fontId="7" fillId="2" borderId="28" xfId="0" applyFont="1" applyFill="1" applyBorder="1">
      <alignment vertical="center"/>
    </xf>
    <xf numFmtId="0" fontId="7" fillId="2" borderId="29" xfId="0" applyFont="1" applyFill="1" applyBorder="1">
      <alignment vertical="center"/>
    </xf>
    <xf numFmtId="0" fontId="7" fillId="2" borderId="29" xfId="0" applyFont="1" applyFill="1" applyBorder="1" applyAlignment="1">
      <alignment horizontal="center" vertical="center"/>
    </xf>
    <xf numFmtId="0" fontId="7" fillId="2" borderId="30" xfId="0" applyFont="1" applyFill="1" applyBorder="1">
      <alignment vertical="center"/>
    </xf>
    <xf numFmtId="0" fontId="9" fillId="0" borderId="7" xfId="0" applyFont="1" applyBorder="1">
      <alignment vertical="center"/>
    </xf>
    <xf numFmtId="0" fontId="9" fillId="0" borderId="15" xfId="0" applyFont="1" applyBorder="1">
      <alignment vertical="center"/>
    </xf>
    <xf numFmtId="0" fontId="7" fillId="0" borderId="3" xfId="0" applyFont="1" applyBorder="1">
      <alignment vertical="center"/>
    </xf>
    <xf numFmtId="0" fontId="7" fillId="0" borderId="26"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34" xfId="0" applyFont="1" applyBorder="1">
      <alignment vertical="center"/>
    </xf>
    <xf numFmtId="0" fontId="8" fillId="0" borderId="17" xfId="0" applyFont="1" applyBorder="1">
      <alignment vertical="center"/>
    </xf>
    <xf numFmtId="0" fontId="8" fillId="0" borderId="0" xfId="0" applyFont="1">
      <alignment vertical="center"/>
    </xf>
    <xf numFmtId="0" fontId="8" fillId="0" borderId="14" xfId="0" applyFont="1" applyBorder="1">
      <alignment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10" fillId="0" borderId="0" xfId="0" applyFont="1">
      <alignment vertical="center"/>
    </xf>
    <xf numFmtId="0" fontId="9" fillId="0" borderId="0" xfId="0" applyFont="1">
      <alignment vertical="center"/>
    </xf>
    <xf numFmtId="0" fontId="7" fillId="4" borderId="38" xfId="0" applyFont="1" applyFill="1" applyBorder="1" applyAlignment="1">
      <alignment horizontal="right" vertical="center"/>
    </xf>
    <xf numFmtId="0" fontId="7" fillId="0" borderId="38" xfId="0" applyFont="1" applyBorder="1" applyAlignment="1">
      <alignment horizontal="right" vertical="center"/>
    </xf>
    <xf numFmtId="0" fontId="7" fillId="0" borderId="45" xfId="0" applyFont="1" applyBorder="1" applyAlignment="1">
      <alignment horizontal="right" vertical="center"/>
    </xf>
    <xf numFmtId="0" fontId="7" fillId="4" borderId="42" xfId="0" applyFont="1" applyFill="1" applyBorder="1" applyAlignment="1">
      <alignment horizontal="right" vertical="center"/>
    </xf>
    <xf numFmtId="0" fontId="14" fillId="0" borderId="0" xfId="0" applyFont="1" applyAlignment="1">
      <alignment horizontal="right" vertical="center"/>
    </xf>
    <xf numFmtId="0" fontId="16" fillId="0" borderId="0" xfId="1" applyFont="1" applyAlignment="1">
      <alignment horizontal="right" vertical="center"/>
    </xf>
    <xf numFmtId="0" fontId="18" fillId="0" borderId="43" xfId="1" applyFont="1" applyBorder="1">
      <alignment vertical="center"/>
    </xf>
    <xf numFmtId="0" fontId="19" fillId="0" borderId="43" xfId="1" applyFont="1" applyBorder="1">
      <alignment vertical="center"/>
    </xf>
    <xf numFmtId="0" fontId="5" fillId="0" borderId="0" xfId="1" applyFont="1">
      <alignment vertical="center"/>
    </xf>
    <xf numFmtId="0" fontId="20" fillId="0" borderId="0" xfId="1" applyFont="1">
      <alignment vertical="center"/>
    </xf>
    <xf numFmtId="0" fontId="21" fillId="0" borderId="18" xfId="1" applyFont="1" applyBorder="1" applyAlignment="1">
      <alignment horizontal="center" vertical="center" wrapText="1"/>
    </xf>
    <xf numFmtId="0" fontId="21" fillId="0" borderId="54" xfId="1" applyFont="1" applyBorder="1" applyAlignment="1">
      <alignment horizontal="center" vertical="center" wrapText="1"/>
    </xf>
    <xf numFmtId="0" fontId="18" fillId="0" borderId="19" xfId="1" applyFont="1" applyBorder="1" applyAlignment="1">
      <alignment horizontal="left" vertical="center"/>
    </xf>
    <xf numFmtId="0" fontId="18" fillId="0" borderId="22" xfId="1" applyFont="1" applyBorder="1" applyAlignment="1">
      <alignment horizontal="left" vertical="center"/>
    </xf>
    <xf numFmtId="0" fontId="22" fillId="0" borderId="57" xfId="1" applyFont="1" applyBorder="1">
      <alignment vertical="center"/>
    </xf>
    <xf numFmtId="176" fontId="22" fillId="0" borderId="22" xfId="1" applyNumberFormat="1" applyFont="1" applyBorder="1">
      <alignment vertical="center"/>
    </xf>
    <xf numFmtId="177" fontId="22" fillId="0" borderId="19" xfId="2" applyNumberFormat="1" applyFont="1" applyBorder="1" applyAlignment="1">
      <alignment vertical="center"/>
    </xf>
    <xf numFmtId="178" fontId="22" fillId="0" borderId="58" xfId="2" applyNumberFormat="1" applyFont="1" applyBorder="1" applyAlignment="1">
      <alignment vertical="center"/>
    </xf>
    <xf numFmtId="0" fontId="21" fillId="2" borderId="59" xfId="1" applyFont="1" applyFill="1" applyBorder="1" applyAlignment="1">
      <alignment horizontal="left" vertical="center" indent="1"/>
    </xf>
    <xf numFmtId="0" fontId="5" fillId="2" borderId="60" xfId="1" applyFont="1" applyFill="1" applyBorder="1">
      <alignment vertical="center"/>
    </xf>
    <xf numFmtId="176" fontId="5" fillId="2" borderId="59" xfId="1" applyNumberFormat="1" applyFont="1" applyFill="1" applyBorder="1">
      <alignment vertical="center"/>
    </xf>
    <xf numFmtId="177" fontId="5" fillId="2" borderId="39" xfId="2" applyNumberFormat="1" applyFont="1" applyFill="1" applyBorder="1" applyAlignment="1">
      <alignment vertical="center"/>
    </xf>
    <xf numFmtId="178" fontId="5" fillId="2" borderId="61" xfId="2" applyNumberFormat="1" applyFont="1" applyFill="1" applyBorder="1" applyAlignment="1">
      <alignment vertical="center"/>
    </xf>
    <xf numFmtId="0" fontId="21" fillId="2" borderId="49" xfId="1" applyFont="1" applyFill="1" applyBorder="1" applyAlignment="1">
      <alignment horizontal="left" vertical="center" indent="1"/>
    </xf>
    <xf numFmtId="0" fontId="5" fillId="2" borderId="62" xfId="1" applyFont="1" applyFill="1" applyBorder="1">
      <alignment vertical="center"/>
    </xf>
    <xf numFmtId="176" fontId="5" fillId="2" borderId="49" xfId="1" applyNumberFormat="1" applyFont="1" applyFill="1" applyBorder="1">
      <alignment vertical="center"/>
    </xf>
    <xf numFmtId="177" fontId="5" fillId="2" borderId="40" xfId="2" applyNumberFormat="1" applyFont="1" applyFill="1" applyBorder="1" applyAlignment="1">
      <alignment vertical="center"/>
    </xf>
    <xf numFmtId="178" fontId="5" fillId="2" borderId="56" xfId="2" applyNumberFormat="1" applyFont="1" applyFill="1" applyBorder="1" applyAlignment="1">
      <alignment vertical="center"/>
    </xf>
    <xf numFmtId="0" fontId="24" fillId="0" borderId="0" xfId="1" applyFont="1">
      <alignment vertical="center"/>
    </xf>
    <xf numFmtId="0" fontId="24" fillId="0" borderId="18" xfId="1" applyFont="1" applyBorder="1">
      <alignment vertical="center"/>
    </xf>
    <xf numFmtId="178" fontId="26" fillId="0" borderId="53" xfId="2" applyNumberFormat="1" applyFont="1" applyBorder="1" applyAlignment="1">
      <alignment horizontal="right" vertical="center"/>
    </xf>
    <xf numFmtId="0" fontId="19" fillId="0" borderId="0" xfId="1" applyFont="1">
      <alignment vertical="center"/>
    </xf>
    <xf numFmtId="0" fontId="18" fillId="0" borderId="17" xfId="1" applyFont="1" applyBorder="1" applyAlignment="1">
      <alignment horizontal="right" vertical="center"/>
    </xf>
    <xf numFmtId="0" fontId="18" fillId="0" borderId="0" xfId="1" applyFont="1" applyAlignment="1">
      <alignment horizontal="right" vertical="center"/>
    </xf>
    <xf numFmtId="9" fontId="22" fillId="2" borderId="0" xfId="3" applyFont="1" applyFill="1" applyBorder="1" applyAlignment="1">
      <alignment vertical="center"/>
    </xf>
    <xf numFmtId="178" fontId="16" fillId="0" borderId="56" xfId="2" applyNumberFormat="1" applyFont="1" applyBorder="1" applyAlignment="1">
      <alignment horizontal="right" vertical="center"/>
    </xf>
    <xf numFmtId="0" fontId="19" fillId="0" borderId="0" xfId="1" applyFont="1" applyAlignment="1">
      <alignment horizontal="center" vertical="center"/>
    </xf>
    <xf numFmtId="178" fontId="26" fillId="0" borderId="63" xfId="2" applyNumberFormat="1" applyFont="1" applyBorder="1" applyAlignment="1">
      <alignment horizontal="right" vertical="center"/>
    </xf>
    <xf numFmtId="0" fontId="19" fillId="0" borderId="0" xfId="1" applyFont="1" applyAlignment="1">
      <alignment horizontal="justify" vertical="center"/>
    </xf>
    <xf numFmtId="0" fontId="18" fillId="0" borderId="0" xfId="1" applyFont="1">
      <alignment vertical="center"/>
    </xf>
    <xf numFmtId="38" fontId="26" fillId="0" borderId="53" xfId="2" applyFont="1" applyBorder="1" applyAlignment="1">
      <alignment horizontal="right" vertical="center"/>
    </xf>
    <xf numFmtId="9" fontId="22" fillId="2" borderId="0" xfId="4" applyFont="1" applyFill="1" applyBorder="1" applyAlignment="1">
      <alignment vertical="center"/>
    </xf>
    <xf numFmtId="38" fontId="16" fillId="0" borderId="56" xfId="2" applyFont="1" applyBorder="1" applyAlignment="1">
      <alignment horizontal="right" vertical="center"/>
    </xf>
    <xf numFmtId="0" fontId="19" fillId="0" borderId="14" xfId="1" applyFont="1" applyBorder="1" applyAlignment="1">
      <alignment horizontal="center" vertical="center"/>
    </xf>
    <xf numFmtId="38" fontId="26" fillId="0" borderId="63" xfId="2" applyFont="1" applyBorder="1" applyAlignment="1">
      <alignment horizontal="right" vertical="center"/>
    </xf>
    <xf numFmtId="0" fontId="5" fillId="0" borderId="0" xfId="1" applyFont="1" applyAlignment="1">
      <alignment horizontal="left" vertical="center"/>
    </xf>
    <xf numFmtId="0" fontId="28" fillId="0" borderId="0" xfId="1" applyFont="1">
      <alignment vertical="center"/>
    </xf>
    <xf numFmtId="0" fontId="7" fillId="0" borderId="38" xfId="5" applyFont="1" applyBorder="1">
      <alignment vertical="center"/>
    </xf>
    <xf numFmtId="0" fontId="7" fillId="0" borderId="23" xfId="5" applyFont="1" applyBorder="1">
      <alignment vertical="center"/>
    </xf>
    <xf numFmtId="0" fontId="7" fillId="0" borderId="65" xfId="5" applyFont="1" applyBorder="1">
      <alignment vertical="center"/>
    </xf>
    <xf numFmtId="0" fontId="7" fillId="0" borderId="66" xfId="5" applyFont="1" applyBorder="1">
      <alignment vertical="center"/>
    </xf>
    <xf numFmtId="0" fontId="7" fillId="0" borderId="67" xfId="5" applyFont="1" applyBorder="1">
      <alignment vertical="center"/>
    </xf>
    <xf numFmtId="0" fontId="12" fillId="0" borderId="68" xfId="5" applyFont="1" applyBorder="1" applyAlignment="1">
      <alignment horizontal="right" vertical="center"/>
    </xf>
    <xf numFmtId="0" fontId="12" fillId="0" borderId="42" xfId="5" applyFont="1" applyBorder="1" applyAlignment="1">
      <alignment horizontal="right" vertical="center"/>
    </xf>
    <xf numFmtId="0" fontId="7" fillId="0" borderId="41" xfId="5" applyFont="1" applyBorder="1">
      <alignment vertical="center"/>
    </xf>
    <xf numFmtId="0" fontId="16" fillId="0" borderId="0" xfId="6" applyFont="1" applyAlignment="1">
      <alignment horizontal="right" vertical="center"/>
    </xf>
    <xf numFmtId="0" fontId="20" fillId="0" borderId="0" xfId="6" applyFont="1">
      <alignment vertical="center"/>
    </xf>
    <xf numFmtId="0" fontId="5" fillId="0" borderId="43" xfId="6" applyFont="1" applyBorder="1" applyAlignment="1">
      <alignment horizontal="left" vertical="center"/>
    </xf>
    <xf numFmtId="0" fontId="5" fillId="0" borderId="43" xfId="6" applyFont="1" applyBorder="1">
      <alignment vertical="center"/>
    </xf>
    <xf numFmtId="0" fontId="5" fillId="0" borderId="0" xfId="6" applyFont="1">
      <alignment vertical="center"/>
    </xf>
    <xf numFmtId="0" fontId="5" fillId="0" borderId="0" xfId="6" applyFont="1" applyAlignment="1">
      <alignment horizontal="left" vertical="center"/>
    </xf>
    <xf numFmtId="0" fontId="5" fillId="0" borderId="0" xfId="6" applyFont="1" applyAlignment="1">
      <alignment horizontal="center" vertical="center"/>
    </xf>
    <xf numFmtId="0" fontId="20" fillId="0" borderId="0" xfId="6" applyFont="1" applyAlignment="1">
      <alignment horizontal="right" vertical="center"/>
    </xf>
    <xf numFmtId="0" fontId="20" fillId="0" borderId="0" xfId="6" applyFont="1" applyAlignment="1">
      <alignment horizontal="right"/>
    </xf>
    <xf numFmtId="0" fontId="20" fillId="0" borderId="36" xfId="6" applyFont="1" applyBorder="1">
      <alignment vertical="center"/>
    </xf>
    <xf numFmtId="0" fontId="20" fillId="3" borderId="83" xfId="6" applyFont="1" applyFill="1" applyBorder="1" applyAlignment="1">
      <alignment horizontal="center" vertical="center"/>
    </xf>
    <xf numFmtId="0" fontId="20" fillId="0" borderId="101" xfId="6" applyFont="1" applyBorder="1">
      <alignment vertical="center"/>
    </xf>
    <xf numFmtId="182" fontId="7" fillId="5" borderId="15" xfId="6" applyNumberFormat="1" applyFont="1" applyFill="1" applyBorder="1" applyAlignment="1">
      <alignment horizontal="right" vertical="center"/>
    </xf>
    <xf numFmtId="179" fontId="7" fillId="5" borderId="6" xfId="6" applyNumberFormat="1" applyFont="1" applyFill="1" applyBorder="1">
      <alignment vertical="center"/>
    </xf>
    <xf numFmtId="179" fontId="11" fillId="5" borderId="104" xfId="6" applyNumberFormat="1" applyFont="1" applyFill="1" applyBorder="1">
      <alignment vertical="center"/>
    </xf>
    <xf numFmtId="0" fontId="7" fillId="2" borderId="38"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3" xfId="0" applyFont="1" applyBorder="1" applyAlignment="1">
      <alignment horizontal="right" vertical="center"/>
    </xf>
    <xf numFmtId="0" fontId="9" fillId="0" borderId="46" xfId="0" applyFont="1" applyBorder="1">
      <alignment vertical="center"/>
    </xf>
    <xf numFmtId="0" fontId="7" fillId="2" borderId="44" xfId="0" applyFont="1" applyFill="1" applyBorder="1" applyAlignment="1">
      <alignment horizontal="center" vertical="center"/>
    </xf>
    <xf numFmtId="0" fontId="13" fillId="0" borderId="0" xfId="0" applyFont="1" applyAlignment="1">
      <alignment horizontal="center" vertical="center"/>
    </xf>
    <xf numFmtId="0" fontId="23" fillId="0" borderId="39" xfId="1" applyFont="1" applyBorder="1" applyAlignment="1">
      <alignment horizontal="right" vertical="center" textRotation="255"/>
    </xf>
    <xf numFmtId="0" fontId="23" fillId="0" borderId="40" xfId="1" applyFont="1" applyBorder="1" applyAlignment="1">
      <alignment horizontal="right" vertical="center" textRotation="255"/>
    </xf>
    <xf numFmtId="0" fontId="17" fillId="0" borderId="0" xfId="1" applyFont="1" applyAlignment="1">
      <alignment horizontal="center" vertical="center"/>
    </xf>
    <xf numFmtId="0" fontId="5" fillId="0" borderId="0" xfId="6" applyFont="1" applyAlignment="1">
      <alignment horizontal="right" vertical="center"/>
    </xf>
    <xf numFmtId="0" fontId="4" fillId="0" borderId="0" xfId="1">
      <alignment vertical="center"/>
    </xf>
    <xf numFmtId="0" fontId="22" fillId="0" borderId="60" xfId="1" applyFont="1" applyBorder="1">
      <alignment vertical="center"/>
    </xf>
    <xf numFmtId="176" fontId="22" fillId="0" borderId="59" xfId="1" applyNumberFormat="1" applyFont="1" applyBorder="1">
      <alignment vertical="center"/>
    </xf>
    <xf numFmtId="177" fontId="22" fillId="0" borderId="39" xfId="2" applyNumberFormat="1" applyFont="1" applyBorder="1" applyAlignment="1">
      <alignment vertical="center"/>
    </xf>
    <xf numFmtId="178" fontId="22" fillId="0" borderId="61" xfId="2" applyNumberFormat="1" applyFont="1" applyBorder="1" applyAlignment="1">
      <alignment vertical="center"/>
    </xf>
    <xf numFmtId="176" fontId="5" fillId="0" borderId="59" xfId="1" applyNumberFormat="1" applyFont="1" applyBorder="1" applyAlignment="1">
      <alignment horizontal="center" vertical="center"/>
    </xf>
    <xf numFmtId="177" fontId="5" fillId="0" borderId="39" xfId="2" applyNumberFormat="1" applyFont="1" applyFill="1" applyBorder="1" applyAlignment="1">
      <alignment horizontal="center" vertical="center"/>
    </xf>
    <xf numFmtId="0" fontId="5" fillId="2" borderId="64" xfId="1" applyFont="1" applyFill="1" applyBorder="1">
      <alignment vertical="center"/>
    </xf>
    <xf numFmtId="38" fontId="22" fillId="0" borderId="58" xfId="2" applyFont="1" applyBorder="1" applyAlignment="1">
      <alignment vertical="center"/>
    </xf>
    <xf numFmtId="38" fontId="5" fillId="2" borderId="61" xfId="2" applyFont="1" applyFill="1" applyBorder="1" applyAlignment="1">
      <alignment vertical="center"/>
    </xf>
    <xf numFmtId="38" fontId="5" fillId="2" borderId="56" xfId="2" applyFont="1" applyFill="1" applyBorder="1" applyAlignment="1">
      <alignment vertical="center"/>
    </xf>
    <xf numFmtId="0" fontId="5" fillId="0" borderId="0" xfId="1" applyFont="1" applyAlignment="1">
      <alignment horizontal="right"/>
    </xf>
    <xf numFmtId="0" fontId="5" fillId="0" borderId="0" xfId="1" applyFont="1" applyAlignment="1">
      <alignment horizontal="right" vertical="top"/>
    </xf>
    <xf numFmtId="0" fontId="4" fillId="0" borderId="0" xfId="1" applyAlignment="1">
      <alignment horizontal="right" vertical="top"/>
    </xf>
    <xf numFmtId="0" fontId="31" fillId="0" borderId="0" xfId="5" applyFont="1">
      <alignment vertical="center"/>
    </xf>
    <xf numFmtId="0" fontId="31" fillId="0" borderId="0" xfId="5" applyFont="1" applyAlignment="1">
      <alignment horizontal="right" vertical="center"/>
    </xf>
    <xf numFmtId="0" fontId="33" fillId="0" borderId="38" xfId="5" applyFont="1" applyBorder="1" applyAlignment="1">
      <alignment horizontal="center" vertical="center" wrapText="1"/>
    </xf>
    <xf numFmtId="0" fontId="34" fillId="0" borderId="38" xfId="5" applyFont="1" applyBorder="1" applyAlignment="1">
      <alignment horizontal="center" vertical="center" wrapText="1"/>
    </xf>
    <xf numFmtId="0" fontId="35" fillId="0" borderId="8" xfId="5" applyFont="1" applyBorder="1" applyAlignment="1">
      <alignment horizontal="center" vertical="center" wrapText="1"/>
    </xf>
    <xf numFmtId="0" fontId="35" fillId="0" borderId="38" xfId="5" applyFont="1" applyBorder="1" applyAlignment="1">
      <alignment horizontal="justify" vertical="center"/>
    </xf>
    <xf numFmtId="0" fontId="35" fillId="0" borderId="38" xfId="5" applyFont="1" applyBorder="1" applyAlignment="1">
      <alignment horizontal="justify" vertical="center" wrapText="1"/>
    </xf>
    <xf numFmtId="0" fontId="35" fillId="0" borderId="38" xfId="5" applyFont="1" applyBorder="1" applyAlignment="1">
      <alignment horizontal="center" vertical="center" wrapText="1"/>
    </xf>
    <xf numFmtId="0" fontId="35" fillId="0" borderId="65" xfId="5" applyFont="1" applyBorder="1" applyAlignment="1">
      <alignment horizontal="justify" vertical="center" wrapText="1"/>
    </xf>
    <xf numFmtId="0" fontId="35" fillId="0" borderId="66" xfId="5" applyFont="1" applyBorder="1" applyAlignment="1">
      <alignment horizontal="justify" vertical="center" wrapText="1"/>
    </xf>
    <xf numFmtId="0" fontId="38" fillId="0" borderId="70" xfId="5" applyFont="1" applyBorder="1" applyAlignment="1">
      <alignment horizontal="justify" vertical="center"/>
    </xf>
    <xf numFmtId="0" fontId="31" fillId="0" borderId="70" xfId="5" applyFont="1" applyBorder="1">
      <alignment vertical="center"/>
    </xf>
    <xf numFmtId="0" fontId="33" fillId="0" borderId="38" xfId="5" applyFont="1" applyBorder="1" applyAlignment="1">
      <alignment horizontal="center" vertical="center" shrinkToFit="1"/>
    </xf>
    <xf numFmtId="0" fontId="4" fillId="0" borderId="0" xfId="6">
      <alignment vertical="center"/>
    </xf>
    <xf numFmtId="0" fontId="9" fillId="0" borderId="0" xfId="6" applyFont="1">
      <alignment vertical="center"/>
    </xf>
    <xf numFmtId="0" fontId="39" fillId="0" borderId="0" xfId="6" applyFont="1" applyAlignment="1">
      <alignment horizontal="center" vertical="center"/>
    </xf>
    <xf numFmtId="0" fontId="4" fillId="0" borderId="38" xfId="6" applyBorder="1" applyAlignment="1">
      <alignment horizontal="center" vertical="center"/>
    </xf>
    <xf numFmtId="0" fontId="4" fillId="0" borderId="12" xfId="6" applyBorder="1" applyAlignment="1">
      <alignment horizontal="center" vertical="center"/>
    </xf>
    <xf numFmtId="0" fontId="20" fillId="3" borderId="82" xfId="6" applyFont="1" applyFill="1" applyBorder="1" applyAlignment="1">
      <alignment horizontal="center" vertical="center" wrapText="1"/>
    </xf>
    <xf numFmtId="0" fontId="20" fillId="3" borderId="83" xfId="6" applyFont="1" applyFill="1" applyBorder="1" applyAlignment="1">
      <alignment horizontal="center" vertical="center" wrapText="1"/>
    </xf>
    <xf numFmtId="0" fontId="20" fillId="3" borderId="84" xfId="6" applyFont="1" applyFill="1" applyBorder="1" applyAlignment="1">
      <alignment horizontal="center" vertical="center" wrapText="1"/>
    </xf>
    <xf numFmtId="180" fontId="7" fillId="0" borderId="89" xfId="6" applyNumberFormat="1" applyFont="1" applyBorder="1">
      <alignment vertical="center"/>
    </xf>
    <xf numFmtId="181" fontId="7" fillId="0" borderId="90" xfId="6" applyNumberFormat="1" applyFont="1" applyBorder="1">
      <alignment vertical="center"/>
    </xf>
    <xf numFmtId="181" fontId="7" fillId="0" borderId="91" xfId="6" applyNumberFormat="1" applyFont="1" applyBorder="1">
      <alignment vertical="center"/>
    </xf>
    <xf numFmtId="182" fontId="7" fillId="0" borderId="91" xfId="6" applyNumberFormat="1" applyFont="1" applyBorder="1">
      <alignment vertical="center"/>
    </xf>
    <xf numFmtId="180" fontId="7" fillId="0" borderId="94" xfId="6" applyNumberFormat="1" applyFont="1" applyBorder="1">
      <alignment vertical="center"/>
    </xf>
    <xf numFmtId="181" fontId="7" fillId="0" borderId="95" xfId="6" applyNumberFormat="1" applyFont="1" applyBorder="1">
      <alignment vertical="center"/>
    </xf>
    <xf numFmtId="181" fontId="7" fillId="0" borderId="42" xfId="6" applyNumberFormat="1" applyFont="1" applyBorder="1">
      <alignment vertical="center"/>
    </xf>
    <xf numFmtId="182" fontId="7" fillId="0" borderId="38" xfId="6" applyNumberFormat="1" applyFont="1" applyBorder="1">
      <alignment vertical="center"/>
    </xf>
    <xf numFmtId="181" fontId="7" fillId="0" borderId="96" xfId="6" applyNumberFormat="1" applyFont="1" applyBorder="1">
      <alignment vertical="center"/>
    </xf>
    <xf numFmtId="181" fontId="7" fillId="0" borderId="38" xfId="6" applyNumberFormat="1" applyFont="1" applyBorder="1">
      <alignment vertical="center"/>
    </xf>
    <xf numFmtId="182" fontId="7" fillId="0" borderId="42" xfId="6" applyNumberFormat="1" applyFont="1" applyBorder="1">
      <alignment vertical="center"/>
    </xf>
    <xf numFmtId="180" fontId="7" fillId="0" borderId="97" xfId="6" applyNumberFormat="1" applyFont="1" applyBorder="1">
      <alignment vertical="center"/>
    </xf>
    <xf numFmtId="180" fontId="7" fillId="0" borderId="98" xfId="6" applyNumberFormat="1" applyFont="1" applyBorder="1">
      <alignment vertical="center"/>
    </xf>
    <xf numFmtId="181" fontId="7" fillId="0" borderId="99" xfId="6" applyNumberFormat="1" applyFont="1" applyBorder="1">
      <alignment vertical="center"/>
    </xf>
    <xf numFmtId="181" fontId="7" fillId="0" borderId="85" xfId="6" applyNumberFormat="1" applyFont="1" applyBorder="1">
      <alignment vertical="center"/>
    </xf>
    <xf numFmtId="182" fontId="7" fillId="0" borderId="85" xfId="6" applyNumberFormat="1" applyFont="1" applyBorder="1">
      <alignment vertical="center"/>
    </xf>
    <xf numFmtId="0" fontId="8" fillId="0" borderId="0" xfId="6" applyFont="1">
      <alignment vertical="center"/>
    </xf>
    <xf numFmtId="182" fontId="7" fillId="5" borderId="42" xfId="6" applyNumberFormat="1" applyFont="1" applyFill="1" applyBorder="1">
      <alignment vertical="center"/>
    </xf>
    <xf numFmtId="0" fontId="7" fillId="0" borderId="16" xfId="6" applyFont="1" applyBorder="1" applyAlignment="1">
      <alignment horizontal="center" vertical="center"/>
    </xf>
    <xf numFmtId="0" fontId="4" fillId="0" borderId="4" xfId="6" applyBorder="1" applyAlignment="1">
      <alignment horizontal="center" vertical="center"/>
    </xf>
    <xf numFmtId="0" fontId="4" fillId="0" borderId="102" xfId="6" applyBorder="1" applyAlignment="1">
      <alignment horizontal="center" vertical="center"/>
    </xf>
    <xf numFmtId="0" fontId="15" fillId="2" borderId="1" xfId="0" applyFont="1" applyFill="1" applyBorder="1" applyAlignment="1">
      <alignment horizontal="center" vertical="center"/>
    </xf>
    <xf numFmtId="0" fontId="15" fillId="2" borderId="16" xfId="0" applyFont="1" applyFill="1" applyBorder="1" applyAlignment="1">
      <alignment horizontal="center" vertical="center"/>
    </xf>
    <xf numFmtId="183" fontId="8" fillId="0" borderId="42" xfId="0" applyNumberFormat="1" applyFont="1" applyBorder="1">
      <alignment vertical="center"/>
    </xf>
    <xf numFmtId="183" fontId="8" fillId="0" borderId="45" xfId="0" applyNumberFormat="1" applyFont="1" applyBorder="1" applyAlignment="1">
      <alignment horizontal="right" vertical="center"/>
    </xf>
    <xf numFmtId="181" fontId="7" fillId="0" borderId="38" xfId="6" applyNumberFormat="1" applyFont="1" applyBorder="1" applyAlignment="1">
      <alignment horizontal="right" vertical="center" wrapText="1"/>
    </xf>
    <xf numFmtId="182" fontId="7" fillId="0" borderId="38" xfId="6" applyNumberFormat="1" applyFont="1" applyBorder="1" applyAlignment="1">
      <alignment horizontal="right" vertical="center" wrapText="1"/>
    </xf>
    <xf numFmtId="0" fontId="5" fillId="0" borderId="105" xfId="5" applyFont="1" applyBorder="1" applyAlignment="1">
      <alignment horizontal="center" vertical="center" wrapText="1"/>
    </xf>
    <xf numFmtId="0" fontId="43" fillId="0" borderId="106" xfId="5" applyFont="1" applyBorder="1" applyAlignment="1">
      <alignment horizontal="center" vertical="center" wrapText="1"/>
    </xf>
    <xf numFmtId="0" fontId="16" fillId="0" borderId="49" xfId="5" applyFont="1" applyBorder="1" applyAlignment="1">
      <alignment horizontal="center" vertical="center"/>
    </xf>
    <xf numFmtId="0" fontId="44" fillId="0" borderId="55" xfId="5" applyFont="1" applyBorder="1" applyAlignment="1">
      <alignment horizontal="center" vertical="center"/>
    </xf>
    <xf numFmtId="0" fontId="16" fillId="0" borderId="12" xfId="5" applyFont="1" applyBorder="1" applyAlignment="1">
      <alignment horizontal="center" vertical="center"/>
    </xf>
    <xf numFmtId="0" fontId="44" fillId="0" borderId="107" xfId="5" applyFont="1" applyBorder="1" applyAlignment="1">
      <alignment horizontal="center" vertical="center"/>
    </xf>
    <xf numFmtId="0" fontId="16" fillId="0" borderId="105" xfId="5" applyFont="1" applyBorder="1" applyAlignment="1">
      <alignment horizontal="center" vertical="center"/>
    </xf>
    <xf numFmtId="0" fontId="44" fillId="0" borderId="106" xfId="5" applyFont="1" applyBorder="1" applyAlignment="1">
      <alignment horizontal="center" vertical="center"/>
    </xf>
    <xf numFmtId="0" fontId="4" fillId="0" borderId="0" xfId="5" applyFont="1">
      <alignment vertical="center"/>
    </xf>
    <xf numFmtId="0" fontId="16" fillId="0" borderId="0" xfId="5" applyFont="1">
      <alignment vertical="center"/>
    </xf>
    <xf numFmtId="0" fontId="4" fillId="0" borderId="0" xfId="5" applyFont="1" applyAlignment="1">
      <alignment horizontal="center" vertical="center"/>
    </xf>
    <xf numFmtId="0" fontId="1" fillId="0" borderId="0" xfId="7">
      <alignment vertical="center"/>
    </xf>
    <xf numFmtId="0" fontId="16" fillId="0" borderId="0" xfId="7" applyFont="1">
      <alignment vertical="center"/>
    </xf>
    <xf numFmtId="0" fontId="16" fillId="0" borderId="0" xfId="7" applyFont="1" applyAlignment="1">
      <alignment horizontal="right"/>
    </xf>
    <xf numFmtId="0" fontId="16" fillId="0" borderId="43" xfId="7" applyFont="1" applyBorder="1" applyAlignment="1">
      <alignment horizontal="right"/>
    </xf>
    <xf numFmtId="0" fontId="16" fillId="0" borderId="0" xfId="5" applyFont="1" applyAlignment="1">
      <alignment horizontal="center" vertical="center"/>
    </xf>
    <xf numFmtId="0" fontId="16" fillId="0" borderId="43" xfId="7" applyFont="1" applyBorder="1" applyAlignment="1">
      <alignment horizontal="left" vertical="center"/>
    </xf>
    <xf numFmtId="0" fontId="16" fillId="0" borderId="43" xfId="7" applyFont="1" applyBorder="1" applyAlignment="1">
      <alignment horizontal="right" vertical="center"/>
    </xf>
    <xf numFmtId="0" fontId="16" fillId="0" borderId="43" xfId="7" applyFont="1" applyBorder="1" applyAlignment="1">
      <alignment horizontal="left"/>
    </xf>
    <xf numFmtId="0" fontId="1" fillId="0" borderId="43" xfId="7" applyBorder="1">
      <alignment vertical="center"/>
    </xf>
    <xf numFmtId="0" fontId="9" fillId="0" borderId="8" xfId="0" applyFont="1" applyBorder="1" applyAlignment="1">
      <alignment horizontal="left" vertical="center"/>
    </xf>
    <xf numFmtId="0" fontId="9" fillId="0" borderId="11" xfId="0" applyFont="1" applyBorder="1" applyAlignment="1">
      <alignment horizontal="left" vertical="center"/>
    </xf>
    <xf numFmtId="0" fontId="9" fillId="0" borderId="24" xfId="0" applyFont="1" applyBorder="1" applyAlignment="1">
      <alignment horizontal="left" vertical="center"/>
    </xf>
    <xf numFmtId="0" fontId="9" fillId="0" borderId="46" xfId="0" applyFont="1" applyBorder="1" applyAlignment="1">
      <alignment horizontal="left" vertical="center"/>
    </xf>
    <xf numFmtId="0" fontId="9" fillId="0" borderId="44" xfId="0" applyFont="1" applyBorder="1" applyAlignment="1">
      <alignment horizontal="left" vertical="center"/>
    </xf>
    <xf numFmtId="0" fontId="9" fillId="0" borderId="48" xfId="0" applyFont="1" applyBorder="1" applyAlignment="1">
      <alignment horizontal="left" vertical="center"/>
    </xf>
    <xf numFmtId="0" fontId="7" fillId="0" borderId="0" xfId="0" applyFont="1" applyAlignment="1">
      <alignment horizontal="left" vertical="center" wrapText="1"/>
    </xf>
    <xf numFmtId="0" fontId="7" fillId="2" borderId="27"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8" xfId="0" applyFont="1" applyBorder="1" applyAlignment="1">
      <alignment horizontal="righ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183" fontId="8" fillId="0" borderId="8" xfId="0" applyNumberFormat="1" applyFont="1" applyBorder="1">
      <alignment vertical="center"/>
    </xf>
    <xf numFmtId="183" fontId="8" fillId="0" borderId="11" xfId="0" applyNumberFormat="1" applyFont="1" applyBorder="1">
      <alignment vertical="center"/>
    </xf>
    <xf numFmtId="183" fontId="8" fillId="0" borderId="12" xfId="0" applyNumberFormat="1" applyFont="1" applyBorder="1">
      <alignment vertical="center"/>
    </xf>
    <xf numFmtId="0" fontId="9" fillId="0" borderId="47" xfId="0" applyFont="1" applyBorder="1" applyAlignment="1">
      <alignment horizontal="left" vertical="center"/>
    </xf>
    <xf numFmtId="0" fontId="7" fillId="0" borderId="25" xfId="0" applyFont="1" applyBorder="1" applyAlignment="1">
      <alignment horizontal="right" vertical="center"/>
    </xf>
    <xf numFmtId="0" fontId="7" fillId="0" borderId="3" xfId="0" applyFont="1" applyBorder="1" applyAlignment="1">
      <alignment horizontal="right" vertical="center"/>
    </xf>
    <xf numFmtId="0" fontId="9" fillId="0" borderId="12" xfId="0" applyFont="1" applyBorder="1" applyAlignment="1">
      <alignment horizontal="left" vertical="center"/>
    </xf>
    <xf numFmtId="0" fontId="41" fillId="0" borderId="8" xfId="0" applyFont="1" applyBorder="1" applyAlignment="1">
      <alignment horizontal="left" vertical="center"/>
    </xf>
    <xf numFmtId="0" fontId="41" fillId="0" borderId="11" xfId="0" applyFont="1" applyBorder="1" applyAlignment="1">
      <alignment horizontal="left" vertical="center"/>
    </xf>
    <xf numFmtId="0" fontId="41" fillId="0" borderId="12" xfId="0" applyFont="1" applyBorder="1" applyAlignment="1">
      <alignment horizontal="left" vertical="center"/>
    </xf>
    <xf numFmtId="0" fontId="9" fillId="0" borderId="8" xfId="0" applyFont="1" applyBorder="1" applyAlignment="1">
      <alignment horizontal="center" vertical="center"/>
    </xf>
    <xf numFmtId="0" fontId="9" fillId="0" borderId="24" xfId="0" applyFont="1" applyBorder="1" applyAlignment="1">
      <alignment horizontal="center" vertical="center"/>
    </xf>
    <xf numFmtId="0" fontId="9" fillId="0" borderId="46" xfId="0" applyFont="1" applyBorder="1" applyAlignment="1">
      <alignment horizontal="center" vertical="center"/>
    </xf>
    <xf numFmtId="0" fontId="9" fillId="0" borderId="48" xfId="0" applyFont="1" applyBorder="1" applyAlignment="1">
      <alignment horizontal="center" vertical="center"/>
    </xf>
    <xf numFmtId="3" fontId="9" fillId="0" borderId="28" xfId="0" applyNumberFormat="1" applyFont="1" applyBorder="1" applyAlignment="1">
      <alignment horizontal="center" vertical="center"/>
    </xf>
    <xf numFmtId="0" fontId="9" fillId="0" borderId="30" xfId="0" applyFont="1" applyBorder="1" applyAlignment="1">
      <alignment horizontal="center" vertical="center"/>
    </xf>
    <xf numFmtId="0" fontId="41" fillId="0" borderId="24" xfId="0" applyFont="1" applyBorder="1" applyAlignment="1">
      <alignment horizontal="left" vertical="center"/>
    </xf>
    <xf numFmtId="0" fontId="41" fillId="0" borderId="25" xfId="0" applyFont="1" applyBorder="1" applyAlignment="1">
      <alignment horizontal="left" vertical="center"/>
    </xf>
    <xf numFmtId="0" fontId="41" fillId="0" borderId="3" xfId="0" applyFont="1" applyBorder="1" applyAlignment="1">
      <alignment horizontal="left" vertical="center"/>
    </xf>
    <xf numFmtId="0" fontId="41" fillId="0" borderId="2" xfId="0" applyFont="1" applyBorder="1" applyAlignment="1">
      <alignment horizontal="left" vertical="center"/>
    </xf>
    <xf numFmtId="0" fontId="9" fillId="0" borderId="25" xfId="0" applyFont="1" applyBorder="1" applyAlignment="1">
      <alignment horizontal="left" vertical="center"/>
    </xf>
    <xf numFmtId="0" fontId="9" fillId="0" borderId="3" xfId="0" applyFont="1" applyBorder="1" applyAlignment="1">
      <alignment horizontal="left" vertical="center"/>
    </xf>
    <xf numFmtId="0" fontId="9" fillId="0" borderId="26" xfId="0" applyFont="1" applyBorder="1" applyAlignment="1">
      <alignment horizontal="left" vertical="center"/>
    </xf>
    <xf numFmtId="3" fontId="9" fillId="0" borderId="8" xfId="0" applyNumberFormat="1" applyFont="1" applyBorder="1" applyAlignment="1">
      <alignment horizontal="center"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7" fillId="0" borderId="22" xfId="0" applyFont="1" applyBorder="1" applyAlignment="1">
      <alignment horizontal="left" vertical="center"/>
    </xf>
    <xf numFmtId="0" fontId="7" fillId="0" borderId="50" xfId="0" applyFont="1" applyBorder="1" applyAlignment="1">
      <alignment horizontal="left" vertical="center"/>
    </xf>
    <xf numFmtId="0" fontId="7" fillId="0" borderId="8"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2" borderId="8"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46" xfId="0" applyFont="1" applyBorder="1" applyAlignment="1">
      <alignment horizontal="left" vertical="center"/>
    </xf>
    <xf numFmtId="0" fontId="7" fillId="0" borderId="44" xfId="0" applyFont="1" applyBorder="1" applyAlignment="1">
      <alignment horizontal="left" vertical="center"/>
    </xf>
    <xf numFmtId="0" fontId="7" fillId="0" borderId="47" xfId="0" applyFont="1" applyBorder="1" applyAlignment="1">
      <alignment horizontal="left" vertical="center"/>
    </xf>
    <xf numFmtId="0" fontId="7" fillId="2" borderId="46"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7" xfId="0" applyFont="1" applyFill="1" applyBorder="1" applyAlignment="1">
      <alignment horizontal="center" vertical="center"/>
    </xf>
    <xf numFmtId="0" fontId="7" fillId="0" borderId="48" xfId="0" applyFont="1" applyBorder="1" applyAlignment="1">
      <alignment horizontal="left" vertical="center"/>
    </xf>
    <xf numFmtId="0" fontId="7" fillId="0" borderId="25"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26" xfId="0" applyFont="1" applyBorder="1" applyAlignment="1">
      <alignment horizontal="left" vertical="center"/>
    </xf>
    <xf numFmtId="0" fontId="7" fillId="0" borderId="40" xfId="0" applyFont="1" applyBorder="1" applyAlignment="1">
      <alignment horizontal="left" vertical="center"/>
    </xf>
    <xf numFmtId="0" fontId="7" fillId="0" borderId="43" xfId="0" applyFont="1" applyBorder="1" applyAlignment="1">
      <alignment horizontal="left" vertical="center"/>
    </xf>
    <xf numFmtId="0" fontId="7" fillId="0" borderId="49" xfId="0" applyFont="1" applyBorder="1" applyAlignment="1">
      <alignment horizontal="left" vertical="center"/>
    </xf>
    <xf numFmtId="0" fontId="7" fillId="2" borderId="40"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49" xfId="0" applyFont="1" applyFill="1" applyBorder="1" applyAlignment="1">
      <alignment horizontal="center" vertical="center"/>
    </xf>
    <xf numFmtId="0" fontId="9" fillId="0" borderId="2" xfId="0" applyFont="1" applyBorder="1" applyAlignment="1">
      <alignment horizontal="left" vertical="center"/>
    </xf>
    <xf numFmtId="0" fontId="14" fillId="0" borderId="51" xfId="0" applyFont="1" applyBorder="1" applyAlignment="1">
      <alignment horizontal="center" vertical="center"/>
    </xf>
    <xf numFmtId="0" fontId="14" fillId="0" borderId="44" xfId="0" applyFont="1" applyBorder="1" applyAlignment="1">
      <alignment horizontal="center" vertical="center"/>
    </xf>
    <xf numFmtId="0" fontId="14" fillId="0" borderId="47" xfId="0" applyFont="1" applyBorder="1" applyAlignment="1">
      <alignment horizontal="center" vertical="center"/>
    </xf>
    <xf numFmtId="0" fontId="9" fillId="0" borderId="40" xfId="0" applyFont="1" applyBorder="1" applyAlignment="1">
      <alignment horizontal="left" vertical="center"/>
    </xf>
    <xf numFmtId="0" fontId="9" fillId="0" borderId="43" xfId="0" applyFont="1" applyBorder="1" applyAlignment="1">
      <alignment horizontal="left" vertical="center"/>
    </xf>
    <xf numFmtId="0" fontId="13" fillId="0" borderId="0" xfId="0" applyFont="1" applyAlignment="1">
      <alignment horizontal="center" vertical="center"/>
    </xf>
    <xf numFmtId="0" fontId="35" fillId="0" borderId="68" xfId="5" applyFont="1" applyBorder="1" applyAlignment="1">
      <alignment horizontal="left" vertical="center" wrapText="1"/>
    </xf>
    <xf numFmtId="0" fontId="35" fillId="0" borderId="69" xfId="5" applyFont="1" applyBorder="1" applyAlignment="1">
      <alignment horizontal="left" vertical="center" wrapText="1"/>
    </xf>
    <xf numFmtId="0" fontId="35" fillId="0" borderId="65" xfId="5" applyFont="1" applyBorder="1" applyAlignment="1">
      <alignment horizontal="left" vertical="center" wrapText="1"/>
    </xf>
    <xf numFmtId="0" fontId="35" fillId="0" borderId="23" xfId="5" applyFont="1" applyBorder="1" applyAlignment="1">
      <alignment horizontal="center" vertical="center" wrapText="1"/>
    </xf>
    <xf numFmtId="0" fontId="35" fillId="0" borderId="42" xfId="5" applyFont="1" applyBorder="1" applyAlignment="1">
      <alignment horizontal="center" vertical="center" wrapText="1"/>
    </xf>
    <xf numFmtId="0" fontId="35" fillId="0" borderId="41" xfId="5" applyFont="1" applyBorder="1" applyAlignment="1">
      <alignment horizontal="center" vertical="center" wrapText="1"/>
    </xf>
    <xf numFmtId="0" fontId="32" fillId="0" borderId="0" xfId="5" applyFont="1" applyAlignment="1">
      <alignment horizontal="center" vertical="center"/>
    </xf>
    <xf numFmtId="0" fontId="35" fillId="0" borderId="38" xfId="5" applyFont="1" applyBorder="1" applyAlignment="1">
      <alignment horizontal="center" vertical="center" wrapText="1"/>
    </xf>
    <xf numFmtId="0" fontId="35" fillId="0" borderId="66" xfId="5" applyFont="1" applyBorder="1" applyAlignment="1">
      <alignment horizontal="left" vertical="center" wrapText="1"/>
    </xf>
    <xf numFmtId="0" fontId="20" fillId="0" borderId="0" xfId="1" applyFont="1" applyAlignment="1">
      <alignment horizontal="left" vertical="top" wrapText="1"/>
    </xf>
    <xf numFmtId="0" fontId="20" fillId="0" borderId="0" xfId="1" applyFont="1" applyAlignment="1">
      <alignment horizontal="left" vertical="center" wrapText="1"/>
    </xf>
    <xf numFmtId="0" fontId="21" fillId="0" borderId="39" xfId="1" applyFont="1" applyBorder="1" applyAlignment="1">
      <alignment horizontal="right" vertical="center" textRotation="255" shrinkToFit="1"/>
    </xf>
    <xf numFmtId="0" fontId="21" fillId="0" borderId="40" xfId="1" applyFont="1" applyBorder="1" applyAlignment="1">
      <alignment horizontal="right" vertical="center" textRotation="255" shrinkToFit="1"/>
    </xf>
    <xf numFmtId="0" fontId="23" fillId="0" borderId="39" xfId="1" applyFont="1" applyBorder="1" applyAlignment="1">
      <alignment horizontal="right" vertical="center" textRotation="255"/>
    </xf>
    <xf numFmtId="0" fontId="23" fillId="0" borderId="40" xfId="1" applyFont="1" applyBorder="1" applyAlignment="1">
      <alignment horizontal="right" vertical="center" textRotation="255"/>
    </xf>
    <xf numFmtId="0" fontId="25" fillId="0" borderId="32" xfId="1" applyFont="1" applyBorder="1" applyAlignment="1">
      <alignment horizontal="left" vertical="center"/>
    </xf>
    <xf numFmtId="0" fontId="25" fillId="0" borderId="33" xfId="1" applyFont="1" applyBorder="1" applyAlignment="1">
      <alignment horizontal="left" vertical="center"/>
    </xf>
    <xf numFmtId="0" fontId="25" fillId="0" borderId="34" xfId="1" applyFont="1" applyBorder="1" applyAlignment="1">
      <alignment horizontal="left" vertical="center"/>
    </xf>
    <xf numFmtId="0" fontId="18" fillId="0" borderId="5" xfId="1" applyFont="1" applyBorder="1" applyAlignment="1">
      <alignment horizontal="left" vertical="center" wrapText="1"/>
    </xf>
    <xf numFmtId="0" fontId="18" fillId="0" borderId="44" xfId="1" applyFont="1" applyBorder="1" applyAlignment="1">
      <alignment horizontal="left" vertical="center" wrapText="1"/>
    </xf>
    <xf numFmtId="0" fontId="18" fillId="0" borderId="48" xfId="1" applyFont="1" applyBorder="1" applyAlignment="1">
      <alignment horizontal="left" vertical="center" wrapText="1"/>
    </xf>
    <xf numFmtId="0" fontId="5" fillId="0" borderId="0" xfId="1" applyFont="1" applyAlignment="1">
      <alignment horizontal="left"/>
    </xf>
    <xf numFmtId="0" fontId="5" fillId="0" borderId="0" xfId="1" applyFont="1" applyAlignment="1">
      <alignment horizontal="left" vertical="center" wrapText="1"/>
    </xf>
    <xf numFmtId="0" fontId="18" fillId="0" borderId="53" xfId="1" applyFont="1" applyBorder="1" applyAlignment="1">
      <alignment horizontal="center" vertical="center" wrapText="1"/>
    </xf>
    <xf numFmtId="0" fontId="18" fillId="0" borderId="56" xfId="1" applyFont="1" applyBorder="1" applyAlignment="1">
      <alignment horizontal="center" vertical="center" wrapText="1"/>
    </xf>
    <xf numFmtId="0" fontId="21" fillId="0" borderId="19" xfId="1" applyFont="1" applyBorder="1" applyAlignment="1">
      <alignment horizontal="center" vertical="center"/>
    </xf>
    <xf numFmtId="0" fontId="21" fillId="0" borderId="22" xfId="1" applyFont="1" applyBorder="1" applyAlignment="1">
      <alignment horizontal="center" vertical="center"/>
    </xf>
    <xf numFmtId="0" fontId="21" fillId="0" borderId="40" xfId="1" applyFont="1" applyBorder="1" applyAlignment="1">
      <alignment horizontal="center" vertical="center"/>
    </xf>
    <xf numFmtId="0" fontId="21" fillId="0" borderId="49" xfId="1" applyFont="1" applyBorder="1" applyAlignment="1">
      <alignment horizontal="center" vertical="center"/>
    </xf>
    <xf numFmtId="0" fontId="21" fillId="0" borderId="52" xfId="1" applyFont="1" applyBorder="1" applyAlignment="1">
      <alignment horizontal="center" vertical="center"/>
    </xf>
    <xf numFmtId="0" fontId="21" fillId="0" borderId="55" xfId="1" applyFont="1" applyBorder="1" applyAlignment="1">
      <alignment horizontal="center" vertical="center"/>
    </xf>
    <xf numFmtId="0" fontId="17" fillId="0" borderId="0" xfId="1" applyFont="1" applyAlignment="1">
      <alignment horizontal="center" vertical="center"/>
    </xf>
    <xf numFmtId="0" fontId="7" fillId="0" borderId="8" xfId="6" applyFont="1" applyBorder="1" applyAlignment="1">
      <alignment horizontal="center" vertical="center" wrapText="1"/>
    </xf>
    <xf numFmtId="0" fontId="7" fillId="0" borderId="11" xfId="6" applyFont="1" applyBorder="1" applyAlignment="1">
      <alignment horizontal="center" vertical="center" wrapText="1"/>
    </xf>
    <xf numFmtId="20" fontId="7" fillId="0" borderId="38" xfId="6" applyNumberFormat="1" applyFont="1" applyBorder="1" applyAlignment="1">
      <alignment horizontal="center" vertical="center" wrapText="1"/>
    </xf>
    <xf numFmtId="0" fontId="7" fillId="0" borderId="11" xfId="6" applyFont="1" applyBorder="1" applyAlignment="1">
      <alignment horizontal="left" vertical="center" wrapText="1"/>
    </xf>
    <xf numFmtId="0" fontId="7" fillId="0" borderId="24" xfId="6" applyFont="1" applyBorder="1" applyAlignment="1">
      <alignment horizontal="left" vertical="center" wrapText="1"/>
    </xf>
    <xf numFmtId="0" fontId="7" fillId="0" borderId="100" xfId="6" applyFont="1" applyBorder="1" applyAlignment="1">
      <alignment horizontal="center" vertical="center" wrapText="1"/>
    </xf>
    <xf numFmtId="0" fontId="7" fillId="0" borderId="84" xfId="6" applyFont="1" applyBorder="1" applyAlignment="1">
      <alignment horizontal="center" vertical="center" wrapText="1"/>
    </xf>
    <xf numFmtId="20" fontId="7" fillId="0" borderId="83" xfId="6" applyNumberFormat="1" applyFont="1" applyBorder="1" applyAlignment="1">
      <alignment horizontal="center" vertical="center" wrapText="1"/>
    </xf>
    <xf numFmtId="0" fontId="7" fillId="0" borderId="18" xfId="6" applyFont="1" applyBorder="1" applyAlignment="1">
      <alignment vertical="center" wrapText="1"/>
    </xf>
    <xf numFmtId="0" fontId="7" fillId="0" borderId="50" xfId="6" applyFont="1" applyBorder="1" applyAlignment="1">
      <alignment vertical="center" wrapText="1"/>
    </xf>
    <xf numFmtId="0" fontId="4" fillId="0" borderId="40" xfId="6" applyBorder="1" applyAlignment="1">
      <alignment horizontal="right" vertical="center"/>
    </xf>
    <xf numFmtId="0" fontId="4" fillId="0" borderId="49" xfId="6" applyBorder="1" applyAlignment="1">
      <alignment horizontal="right" vertical="center"/>
    </xf>
    <xf numFmtId="0" fontId="8" fillId="0" borderId="0" xfId="6" applyFont="1" applyAlignment="1">
      <alignment horizontal="center" vertical="center"/>
    </xf>
    <xf numFmtId="0" fontId="4" fillId="0" borderId="79" xfId="6" applyBorder="1" applyAlignment="1">
      <alignment horizontal="center" vertical="center"/>
    </xf>
    <xf numFmtId="0" fontId="4" fillId="0" borderId="103" xfId="6" applyBorder="1" applyAlignment="1">
      <alignment horizontal="center" vertical="center"/>
    </xf>
    <xf numFmtId="0" fontId="7" fillId="0" borderId="11" xfId="6" applyFont="1" applyBorder="1" applyAlignment="1">
      <alignment vertical="center" wrapText="1"/>
    </xf>
    <xf numFmtId="0" fontId="7" fillId="0" borderId="24" xfId="6" applyFont="1" applyBorder="1" applyAlignment="1">
      <alignment vertical="center" wrapText="1"/>
    </xf>
    <xf numFmtId="179" fontId="9" fillId="5" borderId="43" xfId="6" applyNumberFormat="1" applyFont="1" applyFill="1" applyBorder="1" applyAlignment="1">
      <alignment horizontal="center" vertical="center"/>
    </xf>
    <xf numFmtId="0" fontId="4" fillId="3" borderId="76" xfId="6" applyFill="1" applyBorder="1" applyAlignment="1">
      <alignment horizontal="center" vertical="center"/>
    </xf>
    <xf numFmtId="0" fontId="4" fillId="3" borderId="81" xfId="6" applyFill="1" applyBorder="1" applyAlignment="1">
      <alignment horizontal="center" vertical="center"/>
    </xf>
    <xf numFmtId="0" fontId="4" fillId="3" borderId="77" xfId="6" applyFill="1" applyBorder="1" applyAlignment="1">
      <alignment horizontal="center" vertical="center"/>
    </xf>
    <xf numFmtId="0" fontId="4" fillId="3" borderId="33" xfId="6" applyFill="1" applyBorder="1" applyAlignment="1">
      <alignment horizontal="center" vertical="center"/>
    </xf>
    <xf numFmtId="0" fontId="4" fillId="3" borderId="78" xfId="6" applyFill="1" applyBorder="1" applyAlignment="1">
      <alignment horizontal="center" vertical="center"/>
    </xf>
    <xf numFmtId="0" fontId="4" fillId="3" borderId="79" xfId="6" applyFill="1" applyBorder="1" applyAlignment="1">
      <alignment horizontal="center" vertical="center" wrapText="1"/>
    </xf>
    <xf numFmtId="0" fontId="4" fillId="0" borderId="85" xfId="6" applyBorder="1" applyAlignment="1">
      <alignment horizontal="center" vertical="center"/>
    </xf>
    <xf numFmtId="0" fontId="4" fillId="3" borderId="80" xfId="6" applyFill="1" applyBorder="1" applyAlignment="1">
      <alignment horizontal="center" vertical="center" wrapText="1"/>
    </xf>
    <xf numFmtId="0" fontId="4" fillId="3" borderId="33" xfId="6" applyFill="1" applyBorder="1" applyAlignment="1">
      <alignment horizontal="center" vertical="center" wrapText="1"/>
    </xf>
    <xf numFmtId="0" fontId="4" fillId="3" borderId="86" xfId="6" applyFill="1" applyBorder="1" applyAlignment="1">
      <alignment horizontal="center" vertical="center" wrapText="1"/>
    </xf>
    <xf numFmtId="0" fontId="4" fillId="3" borderId="87" xfId="6" applyFill="1" applyBorder="1" applyAlignment="1">
      <alignment horizontal="center" vertical="center" wrapText="1"/>
    </xf>
    <xf numFmtId="0" fontId="4" fillId="3" borderId="4" xfId="6" applyFill="1" applyBorder="1" applyAlignment="1">
      <alignment horizontal="center" vertical="center" wrapText="1"/>
    </xf>
    <xf numFmtId="0" fontId="4" fillId="3" borderId="23" xfId="6" applyFill="1" applyBorder="1" applyAlignment="1">
      <alignment horizontal="center" vertical="center" wrapText="1"/>
    </xf>
    <xf numFmtId="0" fontId="4" fillId="3" borderId="34" xfId="6" applyFill="1" applyBorder="1" applyAlignment="1">
      <alignment horizontal="center" vertical="center" wrapText="1"/>
    </xf>
    <xf numFmtId="0" fontId="4" fillId="3" borderId="88" xfId="6" applyFill="1" applyBorder="1" applyAlignment="1">
      <alignment horizontal="center" vertical="center" wrapText="1"/>
    </xf>
    <xf numFmtId="0" fontId="7" fillId="0" borderId="92" xfId="6" applyFont="1" applyBorder="1" applyAlignment="1">
      <alignment horizontal="center" vertical="center" wrapText="1"/>
    </xf>
    <xf numFmtId="20" fontId="7" fillId="0" borderId="91" xfId="6" applyNumberFormat="1" applyFont="1" applyBorder="1" applyAlignment="1">
      <alignment horizontal="center" vertical="center" wrapText="1"/>
    </xf>
    <xf numFmtId="0" fontId="7" fillId="0" borderId="92" xfId="6" applyFont="1" applyBorder="1" applyAlignment="1">
      <alignment vertical="center" wrapText="1"/>
    </xf>
    <xf numFmtId="0" fontId="7" fillId="0" borderId="93" xfId="6" applyFont="1" applyBorder="1" applyAlignment="1">
      <alignment vertical="center" wrapText="1"/>
    </xf>
    <xf numFmtId="0" fontId="14" fillId="0" borderId="0" xfId="6" applyFont="1" applyAlignment="1">
      <alignment horizontal="right" vertical="center"/>
    </xf>
    <xf numFmtId="0" fontId="32" fillId="0" borderId="0" xfId="6" applyFont="1" applyAlignment="1">
      <alignment horizontal="center" vertical="center"/>
    </xf>
    <xf numFmtId="0" fontId="20" fillId="0" borderId="0" xfId="6" applyFont="1" applyAlignment="1">
      <alignment horizontal="center" vertical="center"/>
    </xf>
    <xf numFmtId="0" fontId="4" fillId="0" borderId="8" xfId="6" applyBorder="1" applyAlignment="1">
      <alignment horizontal="center" vertical="center"/>
    </xf>
    <xf numFmtId="0" fontId="4" fillId="0" borderId="12" xfId="6" applyBorder="1" applyAlignment="1">
      <alignment horizontal="center" vertical="center"/>
    </xf>
    <xf numFmtId="0" fontId="16" fillId="0" borderId="2" xfId="5" applyFont="1" applyBorder="1" applyAlignment="1">
      <alignment horizontal="center" vertical="center"/>
    </xf>
    <xf numFmtId="0" fontId="16" fillId="0" borderId="102" xfId="5" applyFont="1" applyBorder="1" applyAlignment="1">
      <alignment horizontal="center" vertical="center"/>
    </xf>
    <xf numFmtId="0" fontId="5" fillId="0" borderId="0" xfId="6" applyFont="1" applyAlignment="1">
      <alignment horizontal="right" vertical="center"/>
    </xf>
    <xf numFmtId="0" fontId="5" fillId="0" borderId="71" xfId="6" applyFont="1" applyBorder="1" applyAlignment="1">
      <alignment horizontal="center" vertical="center"/>
    </xf>
    <xf numFmtId="0" fontId="5" fillId="0" borderId="72" xfId="6" applyFont="1" applyBorder="1" applyAlignment="1">
      <alignment horizontal="center" vertical="center"/>
    </xf>
    <xf numFmtId="0" fontId="5" fillId="0" borderId="54" xfId="6" applyFont="1" applyBorder="1" applyAlignment="1">
      <alignment horizontal="center" vertical="center"/>
    </xf>
    <xf numFmtId="0" fontId="5" fillId="0" borderId="74" xfId="6" applyFont="1" applyBorder="1" applyAlignment="1">
      <alignment horizontal="center" vertical="center"/>
    </xf>
    <xf numFmtId="49" fontId="5" fillId="0" borderId="65" xfId="6" applyNumberFormat="1" applyFont="1" applyBorder="1" applyAlignment="1">
      <alignment horizontal="center" vertical="center"/>
    </xf>
    <xf numFmtId="49" fontId="5" fillId="0" borderId="69" xfId="6" applyNumberFormat="1" applyFont="1" applyBorder="1" applyAlignment="1">
      <alignment horizontal="center" vertical="center"/>
    </xf>
    <xf numFmtId="49" fontId="5" fillId="0" borderId="73" xfId="6" applyNumberFormat="1" applyFont="1" applyBorder="1" applyAlignment="1">
      <alignment horizontal="center" vertical="center"/>
    </xf>
    <xf numFmtId="49" fontId="5" fillId="0" borderId="75" xfId="6" applyNumberFormat="1" applyFont="1" applyBorder="1" applyAlignment="1">
      <alignment horizontal="center" vertical="center"/>
    </xf>
    <xf numFmtId="0" fontId="16" fillId="0" borderId="43" xfId="7" applyFont="1" applyBorder="1" applyAlignment="1">
      <alignment horizontal="left" wrapText="1"/>
    </xf>
    <xf numFmtId="0" fontId="16" fillId="0" borderId="0" xfId="5" applyFont="1" applyAlignment="1">
      <alignment horizontal="center"/>
    </xf>
    <xf numFmtId="0" fontId="22" fillId="0" borderId="43" xfId="7" applyFont="1" applyBorder="1" applyAlignment="1">
      <alignment horizontal="center" vertical="center"/>
    </xf>
    <xf numFmtId="0" fontId="5" fillId="0" borderId="0" xfId="7" applyFont="1" applyAlignment="1">
      <alignment horizontal="right" wrapText="1"/>
    </xf>
    <xf numFmtId="0" fontId="16" fillId="0" borderId="43" xfId="7" applyFont="1" applyBorder="1" applyAlignment="1">
      <alignment horizontal="center" vertical="center"/>
    </xf>
    <xf numFmtId="0" fontId="16" fillId="0" borderId="43" xfId="7" applyFont="1" applyBorder="1" applyAlignment="1">
      <alignment horizontal="left" shrinkToFit="1"/>
    </xf>
    <xf numFmtId="0" fontId="16" fillId="0" borderId="0" xfId="7" applyFont="1" applyAlignment="1">
      <alignment horizontal="center" shrinkToFit="1"/>
    </xf>
    <xf numFmtId="0" fontId="16" fillId="0" borderId="43" xfId="7" applyFont="1" applyBorder="1" applyAlignment="1">
      <alignment horizontal="center" vertical="center" shrinkToFit="1"/>
    </xf>
  </cellXfs>
  <cellStyles count="8">
    <cellStyle name="パーセント 2" xfId="3" xr:uid="{9462A437-22BA-48BA-BD5A-B32AFA184D1F}"/>
    <cellStyle name="パーセント 2 2" xfId="4" xr:uid="{D47B1E8E-C911-4B9A-B419-CCA8818822B8}"/>
    <cellStyle name="桁区切り 2" xfId="2" xr:uid="{497FCAD9-9E32-41F3-92ED-5FD31B6B7C68}"/>
    <cellStyle name="標準" xfId="0" builtinId="0"/>
    <cellStyle name="標準 2" xfId="5" xr:uid="{E98010E2-47B4-4F95-A824-3912B9E71173}"/>
    <cellStyle name="標準 3" xfId="7" xr:uid="{27FDDED7-5264-4249-8320-68F9366BCA0C}"/>
    <cellStyle name="標準 5" xfId="6" xr:uid="{30FE19B5-D184-4540-9FFC-CD28F7839B84}"/>
    <cellStyle name="標準 6" xfId="1" xr:uid="{1B81E845-C4CE-4D94-9AAB-090C2AC38E74}"/>
  </cellStyles>
  <dxfs count="0"/>
  <tableStyles count="0" defaultTableStyle="TableStyleMedium9" defaultPivotStyle="PivotStyleLight16"/>
  <colors>
    <mruColors>
      <color rgb="FFFFFF99"/>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47625</xdr:colOff>
      <xdr:row>3</xdr:row>
      <xdr:rowOff>161925</xdr:rowOff>
    </xdr:from>
    <xdr:to>
      <xdr:col>3</xdr:col>
      <xdr:colOff>790575</xdr:colOff>
      <xdr:row>6</xdr:row>
      <xdr:rowOff>123825</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876550" y="952500"/>
          <a:ext cx="742950" cy="7239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100">
              <a:solidFill>
                <a:srgbClr val="FF0000"/>
              </a:solidFill>
            </a:rPr>
            <a:t>●▲株式会社</a:t>
          </a:r>
        </a:p>
      </xdr:txBody>
    </xdr:sp>
    <xdr:clientData/>
  </xdr:twoCellAnchor>
  <xdr:twoCellAnchor>
    <xdr:from>
      <xdr:col>3</xdr:col>
      <xdr:colOff>66675</xdr:colOff>
      <xdr:row>7</xdr:row>
      <xdr:rowOff>133350</xdr:rowOff>
    </xdr:from>
    <xdr:to>
      <xdr:col>3</xdr:col>
      <xdr:colOff>819150</xdr:colOff>
      <xdr:row>10</xdr:row>
      <xdr:rowOff>123825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895600" y="1962150"/>
          <a:ext cx="752475" cy="6762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en-US" altLang="ja-JP" sz="800">
              <a:solidFill>
                <a:srgbClr val="FF0000"/>
              </a:solidFill>
            </a:rPr>
            <a:t>Y</a:t>
          </a:r>
          <a:r>
            <a:rPr kumimoji="1" lang="ja-JP" altLang="en-US" sz="800">
              <a:solidFill>
                <a:srgbClr val="FF0000"/>
              </a:solidFill>
            </a:rPr>
            <a:t>税理士法人</a:t>
          </a:r>
        </a:p>
      </xdr:txBody>
    </xdr:sp>
    <xdr:clientData/>
  </xdr:twoCellAnchor>
  <xdr:twoCellAnchor>
    <xdr:from>
      <xdr:col>0</xdr:col>
      <xdr:colOff>0</xdr:colOff>
      <xdr:row>17</xdr:row>
      <xdr:rowOff>266701</xdr:rowOff>
    </xdr:from>
    <xdr:to>
      <xdr:col>14</xdr:col>
      <xdr:colOff>47626</xdr:colOff>
      <xdr:row>22</xdr:row>
      <xdr:rowOff>47626</xdr:rowOff>
    </xdr:to>
    <xdr:sp macro="" textlink="">
      <xdr:nvSpPr>
        <xdr:cNvPr id="6" name="吹き出し: 線 5">
          <a:extLst>
            <a:ext uri="{FF2B5EF4-FFF2-40B4-BE49-F238E27FC236}">
              <a16:creationId xmlns:a16="http://schemas.microsoft.com/office/drawing/2014/main" id="{00000000-0008-0000-0000-000006000000}"/>
            </a:ext>
          </a:extLst>
        </xdr:cNvPr>
        <xdr:cNvSpPr/>
      </xdr:nvSpPr>
      <xdr:spPr>
        <a:xfrm>
          <a:off x="0" y="4572001"/>
          <a:ext cx="6524626" cy="1162050"/>
        </a:xfrm>
        <a:prstGeom prst="borderCallout1">
          <a:avLst>
            <a:gd name="adj1" fmla="val 596"/>
            <a:gd name="adj2" fmla="val 63028"/>
            <a:gd name="adj3" fmla="val -163946"/>
            <a:gd name="adj4" fmla="val 81022"/>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100">
              <a:solidFill>
                <a:sysClr val="windowText" lastClr="000000"/>
              </a:solidFill>
              <a:latin typeface="Meiryo UI" panose="020B0604030504040204" pitchFamily="50" charset="-128"/>
              <a:ea typeface="Meiryo UI" panose="020B0604030504040204" pitchFamily="50" charset="-128"/>
            </a:rPr>
            <a:t>認定経営革新等支援機関</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桁の番号を記入してください。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lnSpc>
              <a:spcPts val="1600"/>
            </a:lnSpc>
          </a:pPr>
          <a:r>
            <a:rPr lang="en-US" altLang="ja-JP">
              <a:solidFill>
                <a:sysClr val="windowText" lastClr="000000"/>
              </a:solidFill>
              <a:latin typeface="Meiryo UI" panose="020B0604030504040204" pitchFamily="50" charset="-128"/>
              <a:ea typeface="Meiryo UI" panose="020B0604030504040204" pitchFamily="50" charset="-128"/>
            </a:rPr>
            <a:t> </a:t>
          </a:r>
          <a:r>
            <a:rPr lang="ja-JP" altLang="en-US">
              <a:solidFill>
                <a:sysClr val="windowText" lastClr="000000"/>
              </a:solidFill>
              <a:latin typeface="Meiryo UI" panose="020B0604030504040204" pitchFamily="50" charset="-128"/>
              <a:ea typeface="Meiryo UI" panose="020B0604030504040204" pitchFamily="50" charset="-128"/>
            </a:rPr>
            <a:t>認定支援機関の一覧及び</a:t>
          </a:r>
          <a:r>
            <a:rPr lang="en-US" altLang="ja-JP">
              <a:solidFill>
                <a:sysClr val="windowText" lastClr="000000"/>
              </a:solidFill>
              <a:latin typeface="Meiryo UI" panose="020B0604030504040204" pitchFamily="50" charset="-128"/>
              <a:ea typeface="Meiryo UI" panose="020B0604030504040204" pitchFamily="50" charset="-128"/>
            </a:rPr>
            <a:t>ID</a:t>
          </a:r>
          <a:r>
            <a:rPr lang="ja-JP" altLang="en-US">
              <a:solidFill>
                <a:sysClr val="windowText" lastClr="000000"/>
              </a:solidFill>
              <a:latin typeface="Meiryo UI" panose="020B0604030504040204" pitchFamily="50" charset="-128"/>
              <a:ea typeface="Meiryo UI" panose="020B0604030504040204" pitchFamily="50" charset="-128"/>
            </a:rPr>
            <a:t>番号については、下記ホームページをご参照ください。</a:t>
          </a:r>
          <a:endParaRPr lang="en-US" altLang="ja-JP">
            <a:solidFill>
              <a:sysClr val="windowText" lastClr="000000"/>
            </a:solidFill>
            <a:latin typeface="Meiryo UI" panose="020B0604030504040204" pitchFamily="50" charset="-128"/>
            <a:ea typeface="Meiryo UI" panose="020B0604030504040204" pitchFamily="50" charset="-128"/>
          </a:endParaRPr>
        </a:p>
        <a:p>
          <a:pPr algn="l">
            <a:lnSpc>
              <a:spcPts val="1600"/>
            </a:lnSpc>
          </a:pPr>
          <a:r>
            <a:rPr lang="ja-JP" altLang="en-US">
              <a:latin typeface="Meiryo UI" panose="020B0604030504040204" pitchFamily="50" charset="-128"/>
              <a:ea typeface="Meiryo UI" panose="020B0604030504040204" pitchFamily="50" charset="-128"/>
              <a:hlinkClick xmlns:r="http://schemas.openxmlformats.org/officeDocument/2006/relationships" r:id=""/>
            </a:rPr>
            <a:t>認定支援機関検索</a:t>
          </a:r>
          <a:r>
            <a:rPr lang="en-US" altLang="ja-JP">
              <a:latin typeface="Meiryo UI" panose="020B0604030504040204" pitchFamily="50" charset="-128"/>
              <a:ea typeface="Meiryo UI" panose="020B0604030504040204" pitchFamily="50" charset="-128"/>
              <a:hlinkClick xmlns:r="http://schemas.openxmlformats.org/officeDocument/2006/relationships" r:id=""/>
            </a:rPr>
            <a:t>_</a:t>
          </a:r>
          <a:r>
            <a:rPr lang="ja-JP" altLang="en-US">
              <a:latin typeface="Meiryo UI" panose="020B0604030504040204" pitchFamily="50" charset="-128"/>
              <a:ea typeface="Meiryo UI" panose="020B0604030504040204" pitchFamily="50" charset="-128"/>
              <a:hlinkClick xmlns:r="http://schemas.openxmlformats.org/officeDocument/2006/relationships" r:id=""/>
            </a:rPr>
            <a:t>エリア選択 </a:t>
          </a:r>
          <a:r>
            <a:rPr lang="en-US" altLang="ja-JP">
              <a:latin typeface="Meiryo UI" panose="020B0604030504040204" pitchFamily="50" charset="-128"/>
              <a:ea typeface="Meiryo UI" panose="020B0604030504040204" pitchFamily="50" charset="-128"/>
              <a:hlinkClick xmlns:r="http://schemas.openxmlformats.org/officeDocument/2006/relationships" r:id=""/>
            </a:rPr>
            <a:t>(force.com)</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266700</xdr:colOff>
      <xdr:row>2</xdr:row>
      <xdr:rowOff>180976</xdr:rowOff>
    </xdr:from>
    <xdr:to>
      <xdr:col>19</xdr:col>
      <xdr:colOff>762000</xdr:colOff>
      <xdr:row>5</xdr:row>
      <xdr:rowOff>85726</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7343775" y="714376"/>
          <a:ext cx="2343150" cy="647700"/>
        </a:xfrm>
        <a:prstGeom prst="wedgeRectCallout">
          <a:avLst>
            <a:gd name="adj1" fmla="val -11209"/>
            <a:gd name="adj2" fmla="val -7378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900" b="1">
              <a:solidFill>
                <a:srgbClr val="FF0000"/>
              </a:solidFill>
              <a:latin typeface="Meiryo UI" panose="020B0604030504040204" pitchFamily="50" charset="-128"/>
              <a:ea typeface="Meiryo UI" panose="020B0604030504040204" pitchFamily="50" charset="-128"/>
            </a:rPr>
            <a:t>「費用支払い申請書」は、証拠書類等がすべてそろった後で、日付を記入して申請すること。</a:t>
          </a:r>
        </a:p>
      </xdr:txBody>
    </xdr:sp>
    <xdr:clientData/>
  </xdr:twoCellAnchor>
  <xdr:twoCellAnchor>
    <xdr:from>
      <xdr:col>0</xdr:col>
      <xdr:colOff>0</xdr:colOff>
      <xdr:row>1</xdr:row>
      <xdr:rowOff>0</xdr:rowOff>
    </xdr:from>
    <xdr:to>
      <xdr:col>2</xdr:col>
      <xdr:colOff>838200</xdr:colOff>
      <xdr:row>3</xdr:row>
      <xdr:rowOff>85725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0" y="352425"/>
          <a:ext cx="2743200" cy="523875"/>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2</xdr:col>
      <xdr:colOff>876300</xdr:colOff>
      <xdr:row>11</xdr:row>
      <xdr:rowOff>38100</xdr:rowOff>
    </xdr:from>
    <xdr:to>
      <xdr:col>3</xdr:col>
      <xdr:colOff>361950</xdr:colOff>
      <xdr:row>12</xdr:row>
      <xdr:rowOff>9525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2781300" y="2828925"/>
          <a:ext cx="4095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295275</xdr:colOff>
      <xdr:row>12</xdr:row>
      <xdr:rowOff>19050</xdr:rowOff>
    </xdr:from>
    <xdr:to>
      <xdr:col>1</xdr:col>
      <xdr:colOff>704850</xdr:colOff>
      <xdr:row>12</xdr:row>
      <xdr:rowOff>266700</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1276350" y="3086100"/>
          <a:ext cx="4095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13</xdr:row>
      <xdr:rowOff>19050</xdr:rowOff>
    </xdr:from>
    <xdr:to>
      <xdr:col>17</xdr:col>
      <xdr:colOff>66676</xdr:colOff>
      <xdr:row>15</xdr:row>
      <xdr:rowOff>266700</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5676900" y="3362325"/>
          <a:ext cx="1466851" cy="657225"/>
        </a:xfrm>
        <a:prstGeom prst="wedgeRoundRectCallout">
          <a:avLst>
            <a:gd name="adj1" fmla="val -149508"/>
            <a:gd name="adj2" fmla="val -6011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900" b="1">
              <a:latin typeface="Meiryo UI" panose="020B0604030504040204" pitchFamily="50" charset="-128"/>
              <a:ea typeface="Meiryo UI" panose="020B0604030504040204" pitchFamily="50" charset="-128"/>
            </a:rPr>
            <a:t>口座情報等は、支払がある場合のみ記入する。</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2</xdr:col>
      <xdr:colOff>476250</xdr:colOff>
      <xdr:row>13</xdr:row>
      <xdr:rowOff>142875</xdr:rowOff>
    </xdr:from>
    <xdr:to>
      <xdr:col>4</xdr:col>
      <xdr:colOff>552450</xdr:colOff>
      <xdr:row>16</xdr:row>
      <xdr:rowOff>152400</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2381250" y="3486150"/>
          <a:ext cx="1924050" cy="695325"/>
        </a:xfrm>
        <a:prstGeom prst="wedgeRoundRectCallout">
          <a:avLst>
            <a:gd name="adj1" fmla="val -78356"/>
            <a:gd name="adj2" fmla="val 274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900" b="1">
              <a:latin typeface="Meiryo UI" panose="020B0604030504040204" pitchFamily="50" charset="-128"/>
              <a:ea typeface="Meiryo UI" panose="020B0604030504040204" pitchFamily="50" charset="-128"/>
            </a:rPr>
            <a:t>費用請求を行わない「その他認定支援機関」は、記名および押印不要。</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8</xdr:col>
      <xdr:colOff>76200</xdr:colOff>
      <xdr:row>26</xdr:row>
      <xdr:rowOff>171450</xdr:rowOff>
    </xdr:from>
    <xdr:to>
      <xdr:col>17</xdr:col>
      <xdr:colOff>200025</xdr:colOff>
      <xdr:row>29</xdr:row>
      <xdr:rowOff>180975</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5353050" y="6772275"/>
          <a:ext cx="1924050" cy="695325"/>
        </a:xfrm>
        <a:prstGeom prst="wedgeRoundRectCallout">
          <a:avLst>
            <a:gd name="adj1" fmla="val 88971"/>
            <a:gd name="adj2" fmla="val 69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900" b="1">
              <a:latin typeface="Meiryo UI" panose="020B0604030504040204" pitchFamily="50" charset="-128"/>
              <a:ea typeface="Meiryo UI" panose="020B0604030504040204" pitchFamily="50" charset="-128"/>
            </a:rPr>
            <a:t>経営改善計画策定費用総額（</a:t>
          </a:r>
          <a:r>
            <a:rPr kumimoji="1" lang="en-US" altLang="ja-JP" sz="900" b="1">
              <a:latin typeface="Meiryo UI" panose="020B0604030504040204" pitchFamily="50" charset="-128"/>
              <a:ea typeface="Meiryo UI" panose="020B0604030504040204" pitchFamily="50" charset="-128"/>
            </a:rPr>
            <a:t>3/3</a:t>
          </a:r>
          <a:r>
            <a:rPr kumimoji="1" lang="ja-JP" altLang="en-US" sz="900" b="1">
              <a:latin typeface="Meiryo UI" panose="020B0604030504040204" pitchFamily="50" charset="-128"/>
              <a:ea typeface="Meiryo UI" panose="020B0604030504040204" pitchFamily="50" charset="-128"/>
            </a:rPr>
            <a:t>）を記入する。</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4</xdr:col>
      <xdr:colOff>295275</xdr:colOff>
      <xdr:row>46</xdr:row>
      <xdr:rowOff>171449</xdr:rowOff>
    </xdr:from>
    <xdr:to>
      <xdr:col>5</xdr:col>
      <xdr:colOff>114300</xdr:colOff>
      <xdr:row>48</xdr:row>
      <xdr:rowOff>28574</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4048125" y="11096624"/>
          <a:ext cx="742950"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304800</xdr:colOff>
      <xdr:row>44</xdr:row>
      <xdr:rowOff>28575</xdr:rowOff>
    </xdr:from>
    <xdr:to>
      <xdr:col>3</xdr:col>
      <xdr:colOff>847726</xdr:colOff>
      <xdr:row>46</xdr:row>
      <xdr:rowOff>114300</xdr:rowOff>
    </xdr:to>
    <xdr:sp macro="" textlink="">
      <xdr:nvSpPr>
        <xdr:cNvPr id="15" name="吹き出し: 角を丸めた四角形 14">
          <a:extLst>
            <a:ext uri="{FF2B5EF4-FFF2-40B4-BE49-F238E27FC236}">
              <a16:creationId xmlns:a16="http://schemas.microsoft.com/office/drawing/2014/main" id="{00000000-0008-0000-0000-00000F000000}"/>
            </a:ext>
          </a:extLst>
        </xdr:cNvPr>
        <xdr:cNvSpPr/>
      </xdr:nvSpPr>
      <xdr:spPr>
        <a:xfrm>
          <a:off x="2209800" y="10496550"/>
          <a:ext cx="1466851" cy="542925"/>
        </a:xfrm>
        <a:prstGeom prst="wedgeRoundRectCallout">
          <a:avLst>
            <a:gd name="adj1" fmla="val 73219"/>
            <a:gd name="adj2" fmla="val 6017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100">
              <a:latin typeface="Meiryo UI" panose="020B0604030504040204" pitchFamily="50" charset="-128"/>
              <a:ea typeface="Meiryo UI" panose="020B0604030504040204" pitchFamily="50" charset="-128"/>
            </a:rPr>
            <a:t>利用申請書と同じ内容を記載</a:t>
          </a:r>
          <a:endParaRPr kumimoji="1" lang="en-US" altLang="ja-JP" sz="1100">
            <a:latin typeface="Meiryo UI" panose="020B0604030504040204" pitchFamily="50" charset="-128"/>
            <a:ea typeface="Meiryo UI" panose="020B0604030504040204" pitchFamily="50" charset="-128"/>
          </a:endParaRPr>
        </a:p>
      </xdr:txBody>
    </xdr:sp>
    <xdr:clientData/>
  </xdr:twoCellAnchor>
  <xdr:twoCellAnchor>
    <xdr:from>
      <xdr:col>6</xdr:col>
      <xdr:colOff>152400</xdr:colOff>
      <xdr:row>43</xdr:row>
      <xdr:rowOff>95250</xdr:rowOff>
    </xdr:from>
    <xdr:to>
      <xdr:col>19</xdr:col>
      <xdr:colOff>390524</xdr:colOff>
      <xdr:row>47</xdr:row>
      <xdr:rowOff>0</xdr:rowOff>
    </xdr:to>
    <xdr:sp macro="" textlink="">
      <xdr:nvSpPr>
        <xdr:cNvPr id="16" name="吹き出し: 四角形 15">
          <a:extLst>
            <a:ext uri="{FF2B5EF4-FFF2-40B4-BE49-F238E27FC236}">
              <a16:creationId xmlns:a16="http://schemas.microsoft.com/office/drawing/2014/main" id="{00000000-0008-0000-0000-000010000000}"/>
            </a:ext>
          </a:extLst>
        </xdr:cNvPr>
        <xdr:cNvSpPr/>
      </xdr:nvSpPr>
      <xdr:spPr>
        <a:xfrm>
          <a:off x="5029200" y="10334625"/>
          <a:ext cx="4286249" cy="819150"/>
        </a:xfrm>
        <a:prstGeom prst="wedgeRectCallout">
          <a:avLst>
            <a:gd name="adj1" fmla="val 46282"/>
            <a:gd name="adj2" fmla="val 83423"/>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b="1">
              <a:solidFill>
                <a:srgbClr val="FF0000"/>
              </a:solidFill>
              <a:latin typeface="Meiryo UI" panose="020B0604030504040204" pitchFamily="50" charset="-128"/>
              <a:ea typeface="Meiryo UI" panose="020B0604030504040204" pitchFamily="50" charset="-128"/>
            </a:rPr>
            <a:t>欄が不足する場合は、第１回から「別紙参照」とし日付の記入を省略可能。</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lnSpc>
              <a:spcPts val="1200"/>
            </a:lnSpc>
          </a:pPr>
          <a:r>
            <a:rPr kumimoji="1" lang="ja-JP" altLang="en-US" sz="900" b="1">
              <a:solidFill>
                <a:srgbClr val="FF0000"/>
              </a:solidFill>
              <a:latin typeface="Meiryo UI" panose="020B0604030504040204" pitchFamily="50" charset="-128"/>
              <a:ea typeface="Meiryo UI" panose="020B0604030504040204" pitchFamily="50" charset="-128"/>
            </a:rPr>
            <a:t>別紙の様式は任意で作成いただき、伴走支援を実施する基準となる対象日およびその報告予定日をわかるように明記する。</a:t>
          </a:r>
          <a:endParaRPr kumimoji="1" lang="en-US" altLang="ja-JP" sz="900" b="1">
            <a:solidFill>
              <a:srgbClr val="FF0000"/>
            </a:solidFill>
            <a:latin typeface="Meiryo UI" panose="020B0604030504040204" pitchFamily="50" charset="-128"/>
            <a:ea typeface="Meiryo UI" panose="020B0604030504040204" pitchFamily="50" charset="-128"/>
          </a:endParaRPr>
        </a:p>
        <a:p>
          <a:pPr algn="l">
            <a:lnSpc>
              <a:spcPts val="1600"/>
            </a:lnSpc>
          </a:pPr>
          <a:r>
            <a:rPr kumimoji="1" lang="ja-JP" altLang="en-US" sz="900" b="1">
              <a:solidFill>
                <a:srgbClr val="FF0000"/>
              </a:solidFill>
              <a:latin typeface="Meiryo UI" panose="020B0604030504040204" pitchFamily="50" charset="-128"/>
              <a:ea typeface="Meiryo UI" panose="020B0604030504040204" pitchFamily="50" charset="-128"/>
            </a:rPr>
            <a:t>　</a:t>
          </a:r>
          <a:r>
            <a:rPr kumimoji="1" lang="en-US" altLang="ja-JP" sz="900" b="1">
              <a:solidFill>
                <a:srgbClr val="FF0000"/>
              </a:solidFill>
              <a:latin typeface="Meiryo UI" panose="020B0604030504040204" pitchFamily="50" charset="-128"/>
              <a:ea typeface="Meiryo UI" panose="020B0604030504040204" pitchFamily="50" charset="-128"/>
            </a:rPr>
            <a:t>※</a:t>
          </a:r>
          <a:r>
            <a:rPr kumimoji="1" lang="ja-JP" altLang="en-US" sz="900" b="1">
              <a:solidFill>
                <a:srgbClr val="FF0000"/>
              </a:solidFill>
              <a:latin typeface="Meiryo UI" panose="020B0604030504040204" pitchFamily="50" charset="-128"/>
              <a:ea typeface="Meiryo UI" panose="020B0604030504040204" pitchFamily="50" charset="-128"/>
            </a:rPr>
            <a:t>本事例は、欄が不足するものの便宜上、～第</a:t>
          </a:r>
          <a:r>
            <a:rPr kumimoji="1" lang="en-US" altLang="ja-JP" sz="900" b="1">
              <a:solidFill>
                <a:srgbClr val="FF0000"/>
              </a:solidFill>
              <a:latin typeface="Meiryo UI" panose="020B0604030504040204" pitchFamily="50" charset="-128"/>
              <a:ea typeface="Meiryo UI" panose="020B0604030504040204" pitchFamily="50" charset="-128"/>
            </a:rPr>
            <a:t>8</a:t>
          </a:r>
          <a:r>
            <a:rPr kumimoji="1" lang="ja-JP" altLang="en-US" sz="900" b="1">
              <a:solidFill>
                <a:srgbClr val="FF0000"/>
              </a:solidFill>
              <a:latin typeface="Meiryo UI" panose="020B0604030504040204" pitchFamily="50" charset="-128"/>
              <a:ea typeface="Meiryo UI" panose="020B0604030504040204" pitchFamily="50" charset="-128"/>
            </a:rPr>
            <a:t>回まで記入しています。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238125</xdr:colOff>
          <xdr:row>4</xdr:row>
          <xdr:rowOff>133350</xdr:rowOff>
        </xdr:from>
        <xdr:to>
          <xdr:col>2</xdr:col>
          <xdr:colOff>485775</xdr:colOff>
          <xdr:row>4</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5</xdr:row>
          <xdr:rowOff>133350</xdr:rowOff>
        </xdr:from>
        <xdr:to>
          <xdr:col>2</xdr:col>
          <xdr:colOff>485775</xdr:colOff>
          <xdr:row>5</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6</xdr:row>
          <xdr:rowOff>295275</xdr:rowOff>
        </xdr:from>
        <xdr:to>
          <xdr:col>2</xdr:col>
          <xdr:colOff>485775</xdr:colOff>
          <xdr:row>6</xdr:row>
          <xdr:rowOff>447675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133350</xdr:rowOff>
        </xdr:from>
        <xdr:to>
          <xdr:col>2</xdr:col>
          <xdr:colOff>485775</xdr:colOff>
          <xdr:row>7</xdr:row>
          <xdr:rowOff>285750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8</xdr:row>
          <xdr:rowOff>123825</xdr:rowOff>
        </xdr:from>
        <xdr:to>
          <xdr:col>2</xdr:col>
          <xdr:colOff>485775</xdr:colOff>
          <xdr:row>8</xdr:row>
          <xdr:rowOff>276225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133350</xdr:rowOff>
        </xdr:from>
        <xdr:to>
          <xdr:col>2</xdr:col>
          <xdr:colOff>485775</xdr:colOff>
          <xdr:row>9</xdr:row>
          <xdr:rowOff>285750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10</xdr:row>
          <xdr:rowOff>133350</xdr:rowOff>
        </xdr:from>
        <xdr:to>
          <xdr:col>2</xdr:col>
          <xdr:colOff>485775</xdr:colOff>
          <xdr:row>10</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11</xdr:row>
          <xdr:rowOff>133350</xdr:rowOff>
        </xdr:from>
        <xdr:to>
          <xdr:col>2</xdr:col>
          <xdr:colOff>485775</xdr:colOff>
          <xdr:row>11</xdr:row>
          <xdr:rowOff>285750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12</xdr:row>
          <xdr:rowOff>133350</xdr:rowOff>
        </xdr:from>
        <xdr:to>
          <xdr:col>2</xdr:col>
          <xdr:colOff>485775</xdr:colOff>
          <xdr:row>12</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13</xdr:row>
          <xdr:rowOff>133350</xdr:rowOff>
        </xdr:from>
        <xdr:to>
          <xdr:col>2</xdr:col>
          <xdr:colOff>485775</xdr:colOff>
          <xdr:row>13</xdr:row>
          <xdr:rowOff>285750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133350</xdr:rowOff>
        </xdr:from>
        <xdr:to>
          <xdr:col>2</xdr:col>
          <xdr:colOff>485775</xdr:colOff>
          <xdr:row>16</xdr:row>
          <xdr:rowOff>285750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xdr:row>
          <xdr:rowOff>133350</xdr:rowOff>
        </xdr:from>
        <xdr:to>
          <xdr:col>3</xdr:col>
          <xdr:colOff>485775</xdr:colOff>
          <xdr:row>5</xdr:row>
          <xdr:rowOff>285750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xdr:row>
          <xdr:rowOff>295275</xdr:rowOff>
        </xdr:from>
        <xdr:to>
          <xdr:col>3</xdr:col>
          <xdr:colOff>485775</xdr:colOff>
          <xdr:row>6</xdr:row>
          <xdr:rowOff>447675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7</xdr:row>
          <xdr:rowOff>133350</xdr:rowOff>
        </xdr:from>
        <xdr:to>
          <xdr:col>3</xdr:col>
          <xdr:colOff>485775</xdr:colOff>
          <xdr:row>7</xdr:row>
          <xdr:rowOff>285750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8</xdr:row>
          <xdr:rowOff>123825</xdr:rowOff>
        </xdr:from>
        <xdr:to>
          <xdr:col>3</xdr:col>
          <xdr:colOff>485775</xdr:colOff>
          <xdr:row>8</xdr:row>
          <xdr:rowOff>276225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9</xdr:row>
          <xdr:rowOff>133350</xdr:rowOff>
        </xdr:from>
        <xdr:to>
          <xdr:col>3</xdr:col>
          <xdr:colOff>485775</xdr:colOff>
          <xdr:row>9</xdr:row>
          <xdr:rowOff>285750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10</xdr:row>
          <xdr:rowOff>133350</xdr:rowOff>
        </xdr:from>
        <xdr:to>
          <xdr:col>3</xdr:col>
          <xdr:colOff>485775</xdr:colOff>
          <xdr:row>10</xdr:row>
          <xdr:rowOff>285750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11</xdr:row>
          <xdr:rowOff>133350</xdr:rowOff>
        </xdr:from>
        <xdr:to>
          <xdr:col>3</xdr:col>
          <xdr:colOff>485775</xdr:colOff>
          <xdr:row>11</xdr:row>
          <xdr:rowOff>285750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12</xdr:row>
          <xdr:rowOff>133350</xdr:rowOff>
        </xdr:from>
        <xdr:to>
          <xdr:col>3</xdr:col>
          <xdr:colOff>485775</xdr:colOff>
          <xdr:row>12</xdr:row>
          <xdr:rowOff>285750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13</xdr:row>
          <xdr:rowOff>133350</xdr:rowOff>
        </xdr:from>
        <xdr:to>
          <xdr:col>3</xdr:col>
          <xdr:colOff>485775</xdr:colOff>
          <xdr:row>13</xdr:row>
          <xdr:rowOff>285750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16</xdr:row>
          <xdr:rowOff>133350</xdr:rowOff>
        </xdr:from>
        <xdr:to>
          <xdr:col>3</xdr:col>
          <xdr:colOff>485775</xdr:colOff>
          <xdr:row>16</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133350</xdr:rowOff>
        </xdr:from>
        <xdr:to>
          <xdr:col>3</xdr:col>
          <xdr:colOff>285750</xdr:colOff>
          <xdr:row>17</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xdr:row>
          <xdr:rowOff>133350</xdr:rowOff>
        </xdr:from>
        <xdr:to>
          <xdr:col>3</xdr:col>
          <xdr:colOff>485775</xdr:colOff>
          <xdr:row>4</xdr:row>
          <xdr:rowOff>285750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133350</xdr:rowOff>
        </xdr:from>
        <xdr:to>
          <xdr:col>2</xdr:col>
          <xdr:colOff>285750</xdr:colOff>
          <xdr:row>17</xdr:row>
          <xdr:rowOff>285750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18</xdr:row>
          <xdr:rowOff>133350</xdr:rowOff>
        </xdr:from>
        <xdr:to>
          <xdr:col>2</xdr:col>
          <xdr:colOff>485775</xdr:colOff>
          <xdr:row>18</xdr:row>
          <xdr:rowOff>285750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18</xdr:row>
          <xdr:rowOff>133350</xdr:rowOff>
        </xdr:from>
        <xdr:to>
          <xdr:col>3</xdr:col>
          <xdr:colOff>485775</xdr:colOff>
          <xdr:row>18</xdr:row>
          <xdr:rowOff>285750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133350</xdr:rowOff>
        </xdr:from>
        <xdr:to>
          <xdr:col>3</xdr:col>
          <xdr:colOff>285750</xdr:colOff>
          <xdr:row>19</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133350</xdr:rowOff>
        </xdr:from>
        <xdr:to>
          <xdr:col>2</xdr:col>
          <xdr:colOff>285750</xdr:colOff>
          <xdr:row>19</xdr:row>
          <xdr:rowOff>285750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15</xdr:row>
          <xdr:rowOff>228600</xdr:rowOff>
        </xdr:from>
        <xdr:to>
          <xdr:col>2</xdr:col>
          <xdr:colOff>485775</xdr:colOff>
          <xdr:row>15</xdr:row>
          <xdr:rowOff>381000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15</xdr:row>
          <xdr:rowOff>228600</xdr:rowOff>
        </xdr:from>
        <xdr:to>
          <xdr:col>3</xdr:col>
          <xdr:colOff>485775</xdr:colOff>
          <xdr:row>15</xdr:row>
          <xdr:rowOff>381000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23</xdr:row>
          <xdr:rowOff>133350</xdr:rowOff>
        </xdr:from>
        <xdr:to>
          <xdr:col>2</xdr:col>
          <xdr:colOff>485775</xdr:colOff>
          <xdr:row>23</xdr:row>
          <xdr:rowOff>285750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24</xdr:row>
          <xdr:rowOff>133350</xdr:rowOff>
        </xdr:from>
        <xdr:to>
          <xdr:col>2</xdr:col>
          <xdr:colOff>485775</xdr:colOff>
          <xdr:row>24</xdr:row>
          <xdr:rowOff>285750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24</xdr:row>
          <xdr:rowOff>133350</xdr:rowOff>
        </xdr:from>
        <xdr:to>
          <xdr:col>3</xdr:col>
          <xdr:colOff>485775</xdr:colOff>
          <xdr:row>24</xdr:row>
          <xdr:rowOff>285750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23</xdr:row>
          <xdr:rowOff>133350</xdr:rowOff>
        </xdr:from>
        <xdr:to>
          <xdr:col>3</xdr:col>
          <xdr:colOff>485775</xdr:colOff>
          <xdr:row>23</xdr:row>
          <xdr:rowOff>285750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25</xdr:row>
          <xdr:rowOff>133350</xdr:rowOff>
        </xdr:from>
        <xdr:to>
          <xdr:col>2</xdr:col>
          <xdr:colOff>485775</xdr:colOff>
          <xdr:row>25</xdr:row>
          <xdr:rowOff>285750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25</xdr:row>
          <xdr:rowOff>133350</xdr:rowOff>
        </xdr:from>
        <xdr:to>
          <xdr:col>3</xdr:col>
          <xdr:colOff>485775</xdr:colOff>
          <xdr:row>25</xdr:row>
          <xdr:rowOff>285750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133350</xdr:rowOff>
        </xdr:from>
        <xdr:to>
          <xdr:col>3</xdr:col>
          <xdr:colOff>285750</xdr:colOff>
          <xdr:row>26</xdr:row>
          <xdr:rowOff>285750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133350</xdr:rowOff>
        </xdr:from>
        <xdr:to>
          <xdr:col>2</xdr:col>
          <xdr:colOff>285750</xdr:colOff>
          <xdr:row>26</xdr:row>
          <xdr:rowOff>285750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27</xdr:row>
          <xdr:rowOff>133350</xdr:rowOff>
        </xdr:from>
        <xdr:to>
          <xdr:col>2</xdr:col>
          <xdr:colOff>485775</xdr:colOff>
          <xdr:row>27</xdr:row>
          <xdr:rowOff>285750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27</xdr:row>
          <xdr:rowOff>133350</xdr:rowOff>
        </xdr:from>
        <xdr:to>
          <xdr:col>3</xdr:col>
          <xdr:colOff>485775</xdr:colOff>
          <xdr:row>27</xdr:row>
          <xdr:rowOff>285750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133350</xdr:rowOff>
        </xdr:from>
        <xdr:to>
          <xdr:col>3</xdr:col>
          <xdr:colOff>285750</xdr:colOff>
          <xdr:row>28</xdr:row>
          <xdr:rowOff>285750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133350</xdr:rowOff>
        </xdr:from>
        <xdr:to>
          <xdr:col>2</xdr:col>
          <xdr:colOff>285750</xdr:colOff>
          <xdr:row>28</xdr:row>
          <xdr:rowOff>285750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29</xdr:row>
          <xdr:rowOff>133350</xdr:rowOff>
        </xdr:from>
        <xdr:to>
          <xdr:col>2</xdr:col>
          <xdr:colOff>485775</xdr:colOff>
          <xdr:row>29</xdr:row>
          <xdr:rowOff>285750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29</xdr:row>
          <xdr:rowOff>133350</xdr:rowOff>
        </xdr:from>
        <xdr:to>
          <xdr:col>3</xdr:col>
          <xdr:colOff>485775</xdr:colOff>
          <xdr:row>29</xdr:row>
          <xdr:rowOff>285750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133350</xdr:rowOff>
        </xdr:from>
        <xdr:to>
          <xdr:col>3</xdr:col>
          <xdr:colOff>285750</xdr:colOff>
          <xdr:row>30</xdr:row>
          <xdr:rowOff>285750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133350</xdr:rowOff>
        </xdr:from>
        <xdr:to>
          <xdr:col>2</xdr:col>
          <xdr:colOff>285750</xdr:colOff>
          <xdr:row>30</xdr:row>
          <xdr:rowOff>285750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14</xdr:row>
          <xdr:rowOff>133350</xdr:rowOff>
        </xdr:from>
        <xdr:to>
          <xdr:col>2</xdr:col>
          <xdr:colOff>485775</xdr:colOff>
          <xdr:row>14</xdr:row>
          <xdr:rowOff>295275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14</xdr:row>
          <xdr:rowOff>133350</xdr:rowOff>
        </xdr:from>
        <xdr:to>
          <xdr:col>3</xdr:col>
          <xdr:colOff>485775</xdr:colOff>
          <xdr:row>14</xdr:row>
          <xdr:rowOff>295275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4</xdr:col>
      <xdr:colOff>1018674</xdr:colOff>
      <xdr:row>1</xdr:row>
      <xdr:rowOff>352650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0"/>
          <a:ext cx="2743200" cy="523097"/>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411559</xdr:colOff>
      <xdr:row>1</xdr:row>
      <xdr:rowOff>245284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0"/>
          <a:ext cx="2743200" cy="523097"/>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25</xdr:row>
      <xdr:rowOff>0</xdr:rowOff>
    </xdr:from>
    <xdr:to>
      <xdr:col>15</xdr:col>
      <xdr:colOff>681828</xdr:colOff>
      <xdr:row>26</xdr:row>
      <xdr:rowOff>308483</xdr:rowOff>
    </xdr:to>
    <xdr:sp macro="" textlink="">
      <xdr:nvSpPr>
        <xdr:cNvPr id="3" name="四角形吹き出し 1">
          <a:extLst>
            <a:ext uri="{FF2B5EF4-FFF2-40B4-BE49-F238E27FC236}">
              <a16:creationId xmlns:a16="http://schemas.microsoft.com/office/drawing/2014/main" id="{00000000-0008-0000-0300-000003000000}"/>
            </a:ext>
          </a:extLst>
        </xdr:cNvPr>
        <xdr:cNvSpPr/>
      </xdr:nvSpPr>
      <xdr:spPr>
        <a:xfrm>
          <a:off x="5929313" y="7000875"/>
          <a:ext cx="2503484" cy="701389"/>
        </a:xfrm>
        <a:prstGeom prst="wedgeRectCallout">
          <a:avLst>
            <a:gd name="adj1" fmla="val -23545"/>
            <a:gd name="adj2" fmla="val -97992"/>
          </a:avLst>
        </a:prstGeom>
        <a:solidFill>
          <a:schemeClr val="bg1"/>
        </a:solidFill>
        <a:ln w="1270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実際の業務内容について</a:t>
          </a:r>
          <a:endParaRPr kumimoji="1" lang="en-US" altLang="ja-JP" sz="1200">
            <a:solidFill>
              <a:sysClr val="windowText" lastClr="000000"/>
            </a:solidFill>
          </a:endParaRPr>
        </a:p>
        <a:p>
          <a:pPr algn="l"/>
          <a:r>
            <a:rPr kumimoji="1" lang="ja-JP" altLang="en-US" sz="1200">
              <a:solidFill>
                <a:sysClr val="windowText" lastClr="000000"/>
              </a:solidFill>
            </a:rPr>
            <a:t>具体的に記載してください。</a:t>
          </a:r>
        </a:p>
      </xdr:txBody>
    </xdr:sp>
    <xdr:clientData/>
  </xdr:twoCellAnchor>
  <xdr:twoCellAnchor>
    <xdr:from>
      <xdr:col>6</xdr:col>
      <xdr:colOff>244523</xdr:colOff>
      <xdr:row>6</xdr:row>
      <xdr:rowOff>223544</xdr:rowOff>
    </xdr:from>
    <xdr:to>
      <xdr:col>12</xdr:col>
      <xdr:colOff>58316</xdr:colOff>
      <xdr:row>9</xdr:row>
      <xdr:rowOff>72004</xdr:rowOff>
    </xdr:to>
    <xdr:sp macro="" textlink="">
      <xdr:nvSpPr>
        <xdr:cNvPr id="4" name="線吹き出し 2 (枠付き) 4">
          <a:extLst>
            <a:ext uri="{FF2B5EF4-FFF2-40B4-BE49-F238E27FC236}">
              <a16:creationId xmlns:a16="http://schemas.microsoft.com/office/drawing/2014/main" id="{00000000-0008-0000-0300-000004000000}"/>
            </a:ext>
          </a:extLst>
        </xdr:cNvPr>
        <xdr:cNvSpPr/>
      </xdr:nvSpPr>
      <xdr:spPr>
        <a:xfrm>
          <a:off x="3315850" y="1545381"/>
          <a:ext cx="2671293" cy="528817"/>
        </a:xfrm>
        <a:prstGeom prst="borderCallout2">
          <a:avLst>
            <a:gd name="adj1" fmla="val 104382"/>
            <a:gd name="adj2" fmla="val 4674"/>
            <a:gd name="adj3" fmla="val 180551"/>
            <a:gd name="adj4" fmla="val -2395"/>
            <a:gd name="adj5" fmla="val 245266"/>
            <a:gd name="adj6" fmla="val -17391"/>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従事時間の報告は一枚につき一人としてください。</a:t>
          </a:r>
          <a:endParaRPr kumimoji="1" lang="en-US" altLang="ja-JP" sz="1200">
            <a:solidFill>
              <a:sysClr val="windowText" lastClr="000000"/>
            </a:solidFill>
          </a:endParaRPr>
        </a:p>
      </xdr:txBody>
    </xdr:sp>
    <xdr:clientData/>
  </xdr:twoCellAnchor>
  <xdr:twoCellAnchor>
    <xdr:from>
      <xdr:col>0</xdr:col>
      <xdr:colOff>23815</xdr:colOff>
      <xdr:row>24</xdr:row>
      <xdr:rowOff>297654</xdr:rowOff>
    </xdr:from>
    <xdr:to>
      <xdr:col>6</xdr:col>
      <xdr:colOff>476250</xdr:colOff>
      <xdr:row>29</xdr:row>
      <xdr:rowOff>261936</xdr:rowOff>
    </xdr:to>
    <xdr:sp macro="" textlink="">
      <xdr:nvSpPr>
        <xdr:cNvPr id="5" name="線吹き出し 2 (枠付き) 5">
          <a:extLst>
            <a:ext uri="{FF2B5EF4-FFF2-40B4-BE49-F238E27FC236}">
              <a16:creationId xmlns:a16="http://schemas.microsoft.com/office/drawing/2014/main" id="{00000000-0008-0000-0300-000005000000}"/>
            </a:ext>
          </a:extLst>
        </xdr:cNvPr>
        <xdr:cNvSpPr/>
      </xdr:nvSpPr>
      <xdr:spPr>
        <a:xfrm>
          <a:off x="23815" y="7096123"/>
          <a:ext cx="3524248" cy="1928813"/>
        </a:xfrm>
        <a:prstGeom prst="borderCallout2">
          <a:avLst>
            <a:gd name="adj1" fmla="val -68"/>
            <a:gd name="adj2" fmla="val 4484"/>
            <a:gd name="adj3" fmla="val -237866"/>
            <a:gd name="adj4" fmla="val 4911"/>
            <a:gd name="adj5" fmla="val -248847"/>
            <a:gd name="adj6" fmla="val 16457"/>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★認定支援機関の属性および（）括弧内に従事者の属性を記載してください。</a:t>
          </a: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＜認定支援機関の属性＞　</a:t>
          </a:r>
          <a:endParaRPr kumimoji="1" lang="en-US" altLang="ja-JP" sz="1100">
            <a:solidFill>
              <a:sysClr val="windowText" lastClr="000000"/>
            </a:solidFill>
          </a:endParaRPr>
        </a:p>
        <a:p>
          <a:pPr algn="l"/>
          <a:r>
            <a:rPr kumimoji="1" lang="ja-JP" altLang="en-US" sz="1100">
              <a:solidFill>
                <a:sysClr val="windowText" lastClr="000000"/>
              </a:solidFill>
            </a:rPr>
            <a:t>・弁護士、弁護士法人、公認会計士、監査法人、中小企業診断士、税理士、税理士法人、民間コンサルティング会社、金融機関　等</a:t>
          </a:r>
        </a:p>
        <a:p>
          <a:pPr algn="l"/>
          <a:r>
            <a:rPr kumimoji="1" lang="ja-JP" altLang="en-US" sz="1100">
              <a:solidFill>
                <a:sysClr val="windowText" lastClr="000000"/>
              </a:solidFill>
            </a:rPr>
            <a:t>＜従事者の属性＞</a:t>
          </a:r>
          <a:endParaRPr kumimoji="1" lang="en-US" altLang="ja-JP" sz="1100">
            <a:solidFill>
              <a:sysClr val="windowText" lastClr="000000"/>
            </a:solidFill>
          </a:endParaRPr>
        </a:p>
        <a:p>
          <a:pPr algn="l"/>
          <a:r>
            <a:rPr kumimoji="1" lang="ja-JP" altLang="en-US" sz="1100">
              <a:solidFill>
                <a:sysClr val="windowText" lastClr="000000"/>
              </a:solidFill>
            </a:rPr>
            <a:t>・事務員、社員　等</a:t>
          </a:r>
        </a:p>
      </xdr:txBody>
    </xdr:sp>
    <xdr:clientData/>
  </xdr:twoCellAnchor>
  <xdr:twoCellAnchor>
    <xdr:from>
      <xdr:col>2</xdr:col>
      <xdr:colOff>420544</xdr:colOff>
      <xdr:row>12</xdr:row>
      <xdr:rowOff>44346</xdr:rowOff>
    </xdr:from>
    <xdr:to>
      <xdr:col>6</xdr:col>
      <xdr:colOff>498475</xdr:colOff>
      <xdr:row>14</xdr:row>
      <xdr:rowOff>58118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392094" y="2816121"/>
          <a:ext cx="2173431" cy="385247"/>
        </a:xfrm>
        <a:prstGeom prst="rect">
          <a:avLst/>
        </a:prstGeom>
        <a:noFill/>
        <a:ln w="2857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0</xdr:colOff>
      <xdr:row>30</xdr:row>
      <xdr:rowOff>0</xdr:rowOff>
    </xdr:from>
    <xdr:to>
      <xdr:col>15</xdr:col>
      <xdr:colOff>92074</xdr:colOff>
      <xdr:row>33</xdr:row>
      <xdr:rowOff>352425</xdr:rowOff>
    </xdr:to>
    <xdr:sp macro="" textlink="">
      <xdr:nvSpPr>
        <xdr:cNvPr id="7" name="線吹き出し 2 (枠付き) 11">
          <a:extLst>
            <a:ext uri="{FF2B5EF4-FFF2-40B4-BE49-F238E27FC236}">
              <a16:creationId xmlns:a16="http://schemas.microsoft.com/office/drawing/2014/main" id="{00000000-0008-0000-0300-000007000000}"/>
            </a:ext>
          </a:extLst>
        </xdr:cNvPr>
        <xdr:cNvSpPr/>
      </xdr:nvSpPr>
      <xdr:spPr>
        <a:xfrm>
          <a:off x="3590925" y="8943975"/>
          <a:ext cx="4254499" cy="1524000"/>
        </a:xfrm>
        <a:prstGeom prst="borderCallout2">
          <a:avLst>
            <a:gd name="adj1" fmla="val -408"/>
            <a:gd name="adj2" fmla="val 16981"/>
            <a:gd name="adj3" fmla="val -84579"/>
            <a:gd name="adj4" fmla="val 10040"/>
            <a:gd name="adj5" fmla="val -204287"/>
            <a:gd name="adj6" fmla="val 776"/>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従事時間は</a:t>
          </a:r>
          <a:r>
            <a:rPr kumimoji="1" lang="en-US" altLang="ja-JP" sz="1200">
              <a:solidFill>
                <a:sysClr val="windowText" lastClr="000000"/>
              </a:solidFill>
            </a:rPr>
            <a:t>15</a:t>
          </a:r>
          <a:r>
            <a:rPr kumimoji="1" lang="ja-JP" altLang="en-US" sz="1200">
              <a:solidFill>
                <a:sysClr val="windowText" lastClr="000000"/>
              </a:solidFill>
            </a:rPr>
            <a:t>分単位で記入し、</a:t>
          </a:r>
          <a:r>
            <a:rPr kumimoji="1" lang="en-US" altLang="ja-JP" sz="1200">
              <a:solidFill>
                <a:sysClr val="windowText" lastClr="000000"/>
              </a:solidFill>
            </a:rPr>
            <a:t>15</a:t>
          </a:r>
          <a:r>
            <a:rPr kumimoji="1" lang="ja-JP" altLang="en-US" sz="1200">
              <a:solidFill>
                <a:sysClr val="windowText" lastClr="000000"/>
              </a:solidFill>
            </a:rPr>
            <a:t>分に満たない場合は切捨てて申請ください。</a:t>
          </a:r>
        </a:p>
        <a:p>
          <a:pPr algn="l"/>
          <a:r>
            <a:rPr kumimoji="1" lang="ja-JP" altLang="en-US" sz="1200">
              <a:solidFill>
                <a:sysClr val="windowText" lastClr="000000"/>
              </a:solidFill>
            </a:rPr>
            <a:t>本ケースでは下段にあるように切捨て後の時間数を記入ください。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切捨て前の時間は記入不要です。</a:t>
          </a:r>
          <a:endParaRPr kumimoji="1" lang="en-US" altLang="ja-JP" sz="1200">
            <a:solidFill>
              <a:sysClr val="windowText" lastClr="000000"/>
            </a:solidFill>
          </a:endParaRPr>
        </a:p>
        <a:p>
          <a:pPr algn="l"/>
          <a:endParaRPr kumimoji="1" lang="ja-JP" altLang="en-US"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10</xdr:col>
      <xdr:colOff>0</xdr:colOff>
      <xdr:row>27</xdr:row>
      <xdr:rowOff>0</xdr:rowOff>
    </xdr:from>
    <xdr:to>
      <xdr:col>15</xdr:col>
      <xdr:colOff>608124</xdr:colOff>
      <xdr:row>29</xdr:row>
      <xdr:rowOff>184149</xdr:rowOff>
    </xdr:to>
    <xdr:sp macro="" textlink="">
      <xdr:nvSpPr>
        <xdr:cNvPr id="8" name="線吹き出し 2 (枠付き) 12">
          <a:extLst>
            <a:ext uri="{FF2B5EF4-FFF2-40B4-BE49-F238E27FC236}">
              <a16:creationId xmlns:a16="http://schemas.microsoft.com/office/drawing/2014/main" id="{00000000-0008-0000-0300-000008000000}"/>
            </a:ext>
          </a:extLst>
        </xdr:cNvPr>
        <xdr:cNvSpPr/>
      </xdr:nvSpPr>
      <xdr:spPr>
        <a:xfrm>
          <a:off x="5019675" y="7772400"/>
          <a:ext cx="3341799" cy="965199"/>
        </a:xfrm>
        <a:prstGeom prst="borderCallout2">
          <a:avLst>
            <a:gd name="adj1" fmla="val 181"/>
            <a:gd name="adj2" fmla="val 12039"/>
            <a:gd name="adj3" fmla="val -54237"/>
            <a:gd name="adj4" fmla="val 12063"/>
            <a:gd name="adj5" fmla="val -121289"/>
            <a:gd name="adj6" fmla="val 12211"/>
          </a:avLst>
        </a:prstGeom>
        <a:solidFill>
          <a:schemeClr val="bg1"/>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プルダウンから、実際に行った業務の区分を選択してください。</a:t>
          </a:r>
        </a:p>
      </xdr:txBody>
    </xdr:sp>
    <xdr:clientData/>
  </xdr:twoCellAnchor>
  <xdr:twoCellAnchor>
    <xdr:from>
      <xdr:col>11</xdr:col>
      <xdr:colOff>263526</xdr:colOff>
      <xdr:row>12</xdr:row>
      <xdr:rowOff>0</xdr:rowOff>
    </xdr:from>
    <xdr:to>
      <xdr:col>14</xdr:col>
      <xdr:colOff>476251</xdr:colOff>
      <xdr:row>15</xdr:row>
      <xdr:rowOff>48132</xdr:rowOff>
    </xdr:to>
    <xdr:sp macro="" textlink="">
      <xdr:nvSpPr>
        <xdr:cNvPr id="9" name="四角形吹き出し 13">
          <a:extLst>
            <a:ext uri="{FF2B5EF4-FFF2-40B4-BE49-F238E27FC236}">
              <a16:creationId xmlns:a16="http://schemas.microsoft.com/office/drawing/2014/main" id="{00000000-0008-0000-0300-000009000000}"/>
            </a:ext>
          </a:extLst>
        </xdr:cNvPr>
        <xdr:cNvSpPr/>
      </xdr:nvSpPr>
      <xdr:spPr>
        <a:xfrm>
          <a:off x="5597526" y="2735262"/>
          <a:ext cx="1986756" cy="658526"/>
        </a:xfrm>
        <a:prstGeom prst="borderCallout2">
          <a:avLst>
            <a:gd name="adj1" fmla="val 18750"/>
            <a:gd name="adj2" fmla="val -8333"/>
            <a:gd name="adj3" fmla="val 18750"/>
            <a:gd name="adj4" fmla="val -16667"/>
            <a:gd name="adj5" fmla="val 130580"/>
            <a:gd name="adj6" fmla="val -72436"/>
          </a:avLst>
        </a:prstGeom>
        <a:solidFill>
          <a:schemeClr val="bg1"/>
        </a:solidFill>
        <a:ln w="1270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「時間数」を</a:t>
          </a:r>
          <a:r>
            <a:rPr kumimoji="1" lang="en-US" altLang="ja-JP" sz="1200">
              <a:solidFill>
                <a:sysClr val="windowText" lastClr="000000"/>
              </a:solidFill>
            </a:rPr>
            <a:t>『</a:t>
          </a:r>
          <a:r>
            <a:rPr kumimoji="1" lang="ja-JP" altLang="en-US" sz="1200">
              <a:solidFill>
                <a:sysClr val="windowText" lastClr="000000"/>
              </a:solidFill>
            </a:rPr>
            <a:t>時間単位</a:t>
          </a:r>
          <a:r>
            <a:rPr kumimoji="1" lang="en-US" altLang="ja-JP" sz="1200">
              <a:solidFill>
                <a:sysClr val="windowText" lastClr="000000"/>
              </a:solidFill>
            </a:rPr>
            <a:t>』</a:t>
          </a:r>
          <a:r>
            <a:rPr kumimoji="1" lang="ja-JP" altLang="en-US" sz="1200">
              <a:solidFill>
                <a:sysClr val="windowText" lastClr="000000"/>
              </a:solidFill>
            </a:rPr>
            <a:t>で数値化</a:t>
          </a:r>
          <a:endParaRPr kumimoji="1" lang="en-US" altLang="ja-JP" sz="1200">
            <a:solidFill>
              <a:sysClr val="windowText" lastClr="000000"/>
            </a:solidFill>
          </a:endParaRPr>
        </a:p>
      </xdr:txBody>
    </xdr:sp>
    <xdr:clientData/>
  </xdr:twoCellAnchor>
  <xdr:twoCellAnchor>
    <xdr:from>
      <xdr:col>12</xdr:col>
      <xdr:colOff>285750</xdr:colOff>
      <xdr:row>34</xdr:row>
      <xdr:rowOff>180975</xdr:rowOff>
    </xdr:from>
    <xdr:to>
      <xdr:col>15</xdr:col>
      <xdr:colOff>564758</xdr:colOff>
      <xdr:row>36</xdr:row>
      <xdr:rowOff>175331</xdr:rowOff>
    </xdr:to>
    <xdr:sp macro="" textlink="">
      <xdr:nvSpPr>
        <xdr:cNvPr id="10" name="四角形吹き出し 3">
          <a:extLst>
            <a:ext uri="{FF2B5EF4-FFF2-40B4-BE49-F238E27FC236}">
              <a16:creationId xmlns:a16="http://schemas.microsoft.com/office/drawing/2014/main" id="{00000000-0008-0000-0300-00000A000000}"/>
            </a:ext>
          </a:extLst>
        </xdr:cNvPr>
        <xdr:cNvSpPr/>
      </xdr:nvSpPr>
      <xdr:spPr>
        <a:xfrm>
          <a:off x="6210300" y="10687050"/>
          <a:ext cx="2107808" cy="775406"/>
        </a:xfrm>
        <a:prstGeom prst="wedgeRectCallout">
          <a:avLst>
            <a:gd name="adj1" fmla="val 40045"/>
            <a:gd name="adj2" fmla="val 83178"/>
          </a:avLst>
        </a:prstGeom>
        <a:solidFill>
          <a:schemeClr val="bg1"/>
        </a:solid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★税込金額です。</a:t>
          </a:r>
          <a:endParaRPr kumimoji="1" lang="en-US" altLang="ja-JP" sz="1100">
            <a:solidFill>
              <a:sysClr val="windowText" lastClr="000000"/>
            </a:solidFill>
          </a:endParaRPr>
        </a:p>
        <a:p>
          <a:r>
            <a:rPr kumimoji="1" lang="ja-JP" altLang="ja-JP" sz="1100" baseline="0">
              <a:solidFill>
                <a:sysClr val="windowText" lastClr="000000"/>
              </a:solidFill>
              <a:effectLst/>
              <a:latin typeface="+mn-lt"/>
              <a:ea typeface="+mn-ea"/>
              <a:cs typeface="+mn-cs"/>
            </a:rPr>
            <a:t>単価</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計算時間</a:t>
          </a:r>
          <a:endParaRPr lang="ja-JP" altLang="ja-JP">
            <a:solidFill>
              <a:sysClr val="windowText" lastClr="000000"/>
            </a:solidFill>
            <a:effectLst/>
          </a:endParaRPr>
        </a:p>
        <a:p>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少数点以下は切り捨て</a:t>
          </a:r>
          <a:endParaRPr lang="ja-JP" altLang="ja-JP">
            <a:solidFill>
              <a:sysClr val="windowText" lastClr="000000"/>
            </a:solidFill>
            <a:effectLst/>
          </a:endParaRPr>
        </a:p>
        <a:p>
          <a:pPr algn="l"/>
          <a:endParaRPr kumimoji="1" lang="en-US" altLang="ja-JP" sz="1100">
            <a:solidFill>
              <a:sysClr val="windowText" lastClr="000000"/>
            </a:solidFill>
          </a:endParaRPr>
        </a:p>
        <a:p>
          <a:pPr algn="l"/>
          <a:endParaRPr kumimoji="1" lang="en-US" altLang="ja-JP" sz="1100" b="1" baseline="0">
            <a:solidFill>
              <a:sysClr val="windowText" lastClr="000000"/>
            </a:solidFill>
          </a:endParaRPr>
        </a:p>
      </xdr:txBody>
    </xdr:sp>
    <xdr:clientData/>
  </xdr:twoCellAnchor>
  <xdr:twoCellAnchor>
    <xdr:from>
      <xdr:col>9</xdr:col>
      <xdr:colOff>381000</xdr:colOff>
      <xdr:row>1</xdr:row>
      <xdr:rowOff>128164</xdr:rowOff>
    </xdr:from>
    <xdr:to>
      <xdr:col>14</xdr:col>
      <xdr:colOff>159382</xdr:colOff>
      <xdr:row>3</xdr:row>
      <xdr:rowOff>45553</xdr:rowOff>
    </xdr:to>
    <xdr:sp macro="" textlink="">
      <xdr:nvSpPr>
        <xdr:cNvPr id="11" name="四角形吹き出し 6">
          <a:extLst>
            <a:ext uri="{FF2B5EF4-FFF2-40B4-BE49-F238E27FC236}">
              <a16:creationId xmlns:a16="http://schemas.microsoft.com/office/drawing/2014/main" id="{00000000-0008-0000-0300-00000B000000}"/>
            </a:ext>
          </a:extLst>
        </xdr:cNvPr>
        <xdr:cNvSpPr/>
      </xdr:nvSpPr>
      <xdr:spPr>
        <a:xfrm>
          <a:off x="4857750" y="342477"/>
          <a:ext cx="2409663" cy="310295"/>
        </a:xfrm>
        <a:prstGeom prst="wedgeRectCallout">
          <a:avLst>
            <a:gd name="adj1" fmla="val 62260"/>
            <a:gd name="adj2" fmla="val -23682"/>
          </a:avLst>
        </a:prstGeom>
        <a:solidFill>
          <a:schemeClr val="bg1"/>
        </a:solidFill>
        <a:ln w="1270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aseline="0">
              <a:solidFill>
                <a:sysClr val="windowText" lastClr="000000"/>
              </a:solidFill>
            </a:rPr>
            <a:t>本書類の枚数／総枚数を記入</a:t>
          </a:r>
          <a:endParaRPr kumimoji="1" lang="en-US" altLang="ja-JP" sz="1100" baseline="0">
            <a:solidFill>
              <a:sysClr val="windowText" lastClr="000000"/>
            </a:solidFill>
          </a:endParaRPr>
        </a:p>
      </xdr:txBody>
    </xdr:sp>
    <xdr:clientData/>
  </xdr:twoCellAnchor>
  <xdr:twoCellAnchor>
    <xdr:from>
      <xdr:col>14</xdr:col>
      <xdr:colOff>377897</xdr:colOff>
      <xdr:row>1</xdr:row>
      <xdr:rowOff>83343</xdr:rowOff>
    </xdr:from>
    <xdr:to>
      <xdr:col>16</xdr:col>
      <xdr:colOff>159832</xdr:colOff>
      <xdr:row>3</xdr:row>
      <xdr:rowOff>42862</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7485928" y="297656"/>
          <a:ext cx="1258310" cy="352425"/>
        </a:xfrm>
        <a:prstGeom prst="rect">
          <a:avLst/>
        </a:prstGeom>
        <a:noFill/>
        <a:ln w="28575">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83344</xdr:colOff>
      <xdr:row>3</xdr:row>
      <xdr:rowOff>23812</xdr:rowOff>
    </xdr:from>
    <xdr:to>
      <xdr:col>5</xdr:col>
      <xdr:colOff>62706</xdr:colOff>
      <xdr:row>6</xdr:row>
      <xdr:rowOff>69056</xdr:rowOff>
    </xdr:to>
    <xdr:sp macro="" textlink="">
      <xdr:nvSpPr>
        <xdr:cNvPr id="13" name="線吹き出し 2 (枠付き) 4">
          <a:extLst>
            <a:ext uri="{FF2B5EF4-FFF2-40B4-BE49-F238E27FC236}">
              <a16:creationId xmlns:a16="http://schemas.microsoft.com/office/drawing/2014/main" id="{00000000-0008-0000-0300-00000D000000}"/>
            </a:ext>
          </a:extLst>
        </xdr:cNvPr>
        <xdr:cNvSpPr/>
      </xdr:nvSpPr>
      <xdr:spPr>
        <a:xfrm>
          <a:off x="83344" y="631031"/>
          <a:ext cx="2527300" cy="723900"/>
        </a:xfrm>
        <a:prstGeom prst="rect">
          <a:avLst/>
        </a:prstGeom>
        <a:solidFill>
          <a:schemeClr val="accent5">
            <a:lumMod val="40000"/>
            <a:lumOff val="6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ysClr val="windowText" lastClr="000000"/>
              </a:solidFill>
            </a:rPr>
            <a:t>本表は押印不要。</a:t>
          </a:r>
          <a:endParaRPr kumimoji="1" lang="en-US" altLang="ja-JP" sz="1200">
            <a:solidFill>
              <a:sysClr val="windowText" lastClr="000000"/>
            </a:solidFill>
          </a:endParaRPr>
        </a:p>
        <a:p>
          <a:pPr algn="l"/>
          <a:r>
            <a:rPr kumimoji="1" lang="ja-JP" altLang="en-US" sz="1200">
              <a:solidFill>
                <a:sysClr val="windowText" lastClr="000000"/>
              </a:solidFill>
            </a:rPr>
            <a:t>原本の提出不要。（データ等で可）</a:t>
          </a:r>
        </a:p>
      </xdr:txBody>
    </xdr:sp>
    <xdr:clientData/>
  </xdr:twoCellAnchor>
  <xdr:twoCellAnchor>
    <xdr:from>
      <xdr:col>0</xdr:col>
      <xdr:colOff>0</xdr:colOff>
      <xdr:row>0</xdr:row>
      <xdr:rowOff>0</xdr:rowOff>
    </xdr:from>
    <xdr:to>
      <xdr:col>5</xdr:col>
      <xdr:colOff>195262</xdr:colOff>
      <xdr:row>2</xdr:row>
      <xdr:rowOff>130191</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0" y="0"/>
          <a:ext cx="2743200" cy="523097"/>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B4EFE-098B-4F5C-89C1-11440777D911}">
  <sheetPr>
    <pageSetUpPr fitToPage="1"/>
  </sheetPr>
  <dimension ref="A1:T110"/>
  <sheetViews>
    <sheetView showGridLines="0" tabSelected="1" view="pageBreakPreview" topLeftCell="A2" zoomScale="98" zoomScaleNormal="100" zoomScaleSheetLayoutView="98" workbookViewId="0">
      <selection activeCell="A2" sqref="A2"/>
    </sheetView>
  </sheetViews>
  <sheetFormatPr defaultRowHeight="13.5" x14ac:dyDescent="0.15"/>
  <cols>
    <col min="1" max="1" width="12.875" style="2" customWidth="1"/>
    <col min="2" max="5" width="12.125" style="2" customWidth="1"/>
    <col min="6" max="17" width="2.625" style="2" customWidth="1"/>
    <col min="18" max="20" width="12.125" style="2" customWidth="1"/>
    <col min="257" max="257" width="12.875" customWidth="1"/>
    <col min="258" max="261" width="12.125" customWidth="1"/>
    <col min="262" max="273" width="2.625" customWidth="1"/>
    <col min="274" max="276" width="12.125" customWidth="1"/>
    <col min="513" max="513" width="12.875" customWidth="1"/>
    <col min="514" max="517" width="12.125" customWidth="1"/>
    <col min="518" max="529" width="2.625" customWidth="1"/>
    <col min="530" max="532" width="12.125" customWidth="1"/>
    <col min="769" max="769" width="12.875" customWidth="1"/>
    <col min="770" max="773" width="12.125" customWidth="1"/>
    <col min="774" max="785" width="2.625" customWidth="1"/>
    <col min="786" max="788" width="12.125" customWidth="1"/>
    <col min="1025" max="1025" width="12.875" customWidth="1"/>
    <col min="1026" max="1029" width="12.125" customWidth="1"/>
    <col min="1030" max="1041" width="2.625" customWidth="1"/>
    <col min="1042" max="1044" width="12.125" customWidth="1"/>
    <col min="1281" max="1281" width="12.875" customWidth="1"/>
    <col min="1282" max="1285" width="12.125" customWidth="1"/>
    <col min="1286" max="1297" width="2.625" customWidth="1"/>
    <col min="1298" max="1300" width="12.125" customWidth="1"/>
    <col min="1537" max="1537" width="12.875" customWidth="1"/>
    <col min="1538" max="1541" width="12.125" customWidth="1"/>
    <col min="1542" max="1553" width="2.625" customWidth="1"/>
    <col min="1554" max="1556" width="12.125" customWidth="1"/>
    <col min="1793" max="1793" width="12.875" customWidth="1"/>
    <col min="1794" max="1797" width="12.125" customWidth="1"/>
    <col min="1798" max="1809" width="2.625" customWidth="1"/>
    <col min="1810" max="1812" width="12.125" customWidth="1"/>
    <col min="2049" max="2049" width="12.875" customWidth="1"/>
    <col min="2050" max="2053" width="12.125" customWidth="1"/>
    <col min="2054" max="2065" width="2.625" customWidth="1"/>
    <col min="2066" max="2068" width="12.125" customWidth="1"/>
    <col min="2305" max="2305" width="12.875" customWidth="1"/>
    <col min="2306" max="2309" width="12.125" customWidth="1"/>
    <col min="2310" max="2321" width="2.625" customWidth="1"/>
    <col min="2322" max="2324" width="12.125" customWidth="1"/>
    <col min="2561" max="2561" width="12.875" customWidth="1"/>
    <col min="2562" max="2565" width="12.125" customWidth="1"/>
    <col min="2566" max="2577" width="2.625" customWidth="1"/>
    <col min="2578" max="2580" width="12.125" customWidth="1"/>
    <col min="2817" max="2817" width="12.875" customWidth="1"/>
    <col min="2818" max="2821" width="12.125" customWidth="1"/>
    <col min="2822" max="2833" width="2.625" customWidth="1"/>
    <col min="2834" max="2836" width="12.125" customWidth="1"/>
    <col min="3073" max="3073" width="12.875" customWidth="1"/>
    <col min="3074" max="3077" width="12.125" customWidth="1"/>
    <col min="3078" max="3089" width="2.625" customWidth="1"/>
    <col min="3090" max="3092" width="12.125" customWidth="1"/>
    <col min="3329" max="3329" width="12.875" customWidth="1"/>
    <col min="3330" max="3333" width="12.125" customWidth="1"/>
    <col min="3334" max="3345" width="2.625" customWidth="1"/>
    <col min="3346" max="3348" width="12.125" customWidth="1"/>
    <col min="3585" max="3585" width="12.875" customWidth="1"/>
    <col min="3586" max="3589" width="12.125" customWidth="1"/>
    <col min="3590" max="3601" width="2.625" customWidth="1"/>
    <col min="3602" max="3604" width="12.125" customWidth="1"/>
    <col min="3841" max="3841" width="12.875" customWidth="1"/>
    <col min="3842" max="3845" width="12.125" customWidth="1"/>
    <col min="3846" max="3857" width="2.625" customWidth="1"/>
    <col min="3858" max="3860" width="12.125" customWidth="1"/>
    <col min="4097" max="4097" width="12.875" customWidth="1"/>
    <col min="4098" max="4101" width="12.125" customWidth="1"/>
    <col min="4102" max="4113" width="2.625" customWidth="1"/>
    <col min="4114" max="4116" width="12.125" customWidth="1"/>
    <col min="4353" max="4353" width="12.875" customWidth="1"/>
    <col min="4354" max="4357" width="12.125" customWidth="1"/>
    <col min="4358" max="4369" width="2.625" customWidth="1"/>
    <col min="4370" max="4372" width="12.125" customWidth="1"/>
    <col min="4609" max="4609" width="12.875" customWidth="1"/>
    <col min="4610" max="4613" width="12.125" customWidth="1"/>
    <col min="4614" max="4625" width="2.625" customWidth="1"/>
    <col min="4626" max="4628" width="12.125" customWidth="1"/>
    <col min="4865" max="4865" width="12.875" customWidth="1"/>
    <col min="4866" max="4869" width="12.125" customWidth="1"/>
    <col min="4870" max="4881" width="2.625" customWidth="1"/>
    <col min="4882" max="4884" width="12.125" customWidth="1"/>
    <col min="5121" max="5121" width="12.875" customWidth="1"/>
    <col min="5122" max="5125" width="12.125" customWidth="1"/>
    <col min="5126" max="5137" width="2.625" customWidth="1"/>
    <col min="5138" max="5140" width="12.125" customWidth="1"/>
    <col min="5377" max="5377" width="12.875" customWidth="1"/>
    <col min="5378" max="5381" width="12.125" customWidth="1"/>
    <col min="5382" max="5393" width="2.625" customWidth="1"/>
    <col min="5394" max="5396" width="12.125" customWidth="1"/>
    <col min="5633" max="5633" width="12.875" customWidth="1"/>
    <col min="5634" max="5637" width="12.125" customWidth="1"/>
    <col min="5638" max="5649" width="2.625" customWidth="1"/>
    <col min="5650" max="5652" width="12.125" customWidth="1"/>
    <col min="5889" max="5889" width="12.875" customWidth="1"/>
    <col min="5890" max="5893" width="12.125" customWidth="1"/>
    <col min="5894" max="5905" width="2.625" customWidth="1"/>
    <col min="5906" max="5908" width="12.125" customWidth="1"/>
    <col min="6145" max="6145" width="12.875" customWidth="1"/>
    <col min="6146" max="6149" width="12.125" customWidth="1"/>
    <col min="6150" max="6161" width="2.625" customWidth="1"/>
    <col min="6162" max="6164" width="12.125" customWidth="1"/>
    <col min="6401" max="6401" width="12.875" customWidth="1"/>
    <col min="6402" max="6405" width="12.125" customWidth="1"/>
    <col min="6406" max="6417" width="2.625" customWidth="1"/>
    <col min="6418" max="6420" width="12.125" customWidth="1"/>
    <col min="6657" max="6657" width="12.875" customWidth="1"/>
    <col min="6658" max="6661" width="12.125" customWidth="1"/>
    <col min="6662" max="6673" width="2.625" customWidth="1"/>
    <col min="6674" max="6676" width="12.125" customWidth="1"/>
    <col min="6913" max="6913" width="12.875" customWidth="1"/>
    <col min="6914" max="6917" width="12.125" customWidth="1"/>
    <col min="6918" max="6929" width="2.625" customWidth="1"/>
    <col min="6930" max="6932" width="12.125" customWidth="1"/>
    <col min="7169" max="7169" width="12.875" customWidth="1"/>
    <col min="7170" max="7173" width="12.125" customWidth="1"/>
    <col min="7174" max="7185" width="2.625" customWidth="1"/>
    <col min="7186" max="7188" width="12.125" customWidth="1"/>
    <col min="7425" max="7425" width="12.875" customWidth="1"/>
    <col min="7426" max="7429" width="12.125" customWidth="1"/>
    <col min="7430" max="7441" width="2.625" customWidth="1"/>
    <col min="7442" max="7444" width="12.125" customWidth="1"/>
    <col min="7681" max="7681" width="12.875" customWidth="1"/>
    <col min="7682" max="7685" width="12.125" customWidth="1"/>
    <col min="7686" max="7697" width="2.625" customWidth="1"/>
    <col min="7698" max="7700" width="12.125" customWidth="1"/>
    <col min="7937" max="7937" width="12.875" customWidth="1"/>
    <col min="7938" max="7941" width="12.125" customWidth="1"/>
    <col min="7942" max="7953" width="2.625" customWidth="1"/>
    <col min="7954" max="7956" width="12.125" customWidth="1"/>
    <col min="8193" max="8193" width="12.875" customWidth="1"/>
    <col min="8194" max="8197" width="12.125" customWidth="1"/>
    <col min="8198" max="8209" width="2.625" customWidth="1"/>
    <col min="8210" max="8212" width="12.125" customWidth="1"/>
    <col min="8449" max="8449" width="12.875" customWidth="1"/>
    <col min="8450" max="8453" width="12.125" customWidth="1"/>
    <col min="8454" max="8465" width="2.625" customWidth="1"/>
    <col min="8466" max="8468" width="12.125" customWidth="1"/>
    <col min="8705" max="8705" width="12.875" customWidth="1"/>
    <col min="8706" max="8709" width="12.125" customWidth="1"/>
    <col min="8710" max="8721" width="2.625" customWidth="1"/>
    <col min="8722" max="8724" width="12.125" customWidth="1"/>
    <col min="8961" max="8961" width="12.875" customWidth="1"/>
    <col min="8962" max="8965" width="12.125" customWidth="1"/>
    <col min="8966" max="8977" width="2.625" customWidth="1"/>
    <col min="8978" max="8980" width="12.125" customWidth="1"/>
    <col min="9217" max="9217" width="12.875" customWidth="1"/>
    <col min="9218" max="9221" width="12.125" customWidth="1"/>
    <col min="9222" max="9233" width="2.625" customWidth="1"/>
    <col min="9234" max="9236" width="12.125" customWidth="1"/>
    <col min="9473" max="9473" width="12.875" customWidth="1"/>
    <col min="9474" max="9477" width="12.125" customWidth="1"/>
    <col min="9478" max="9489" width="2.625" customWidth="1"/>
    <col min="9490" max="9492" width="12.125" customWidth="1"/>
    <col min="9729" max="9729" width="12.875" customWidth="1"/>
    <col min="9730" max="9733" width="12.125" customWidth="1"/>
    <col min="9734" max="9745" width="2.625" customWidth="1"/>
    <col min="9746" max="9748" width="12.125" customWidth="1"/>
    <col min="9985" max="9985" width="12.875" customWidth="1"/>
    <col min="9986" max="9989" width="12.125" customWidth="1"/>
    <col min="9990" max="10001" width="2.625" customWidth="1"/>
    <col min="10002" max="10004" width="12.125" customWidth="1"/>
    <col min="10241" max="10241" width="12.875" customWidth="1"/>
    <col min="10242" max="10245" width="12.125" customWidth="1"/>
    <col min="10246" max="10257" width="2.625" customWidth="1"/>
    <col min="10258" max="10260" width="12.125" customWidth="1"/>
    <col min="10497" max="10497" width="12.875" customWidth="1"/>
    <col min="10498" max="10501" width="12.125" customWidth="1"/>
    <col min="10502" max="10513" width="2.625" customWidth="1"/>
    <col min="10514" max="10516" width="12.125" customWidth="1"/>
    <col min="10753" max="10753" width="12.875" customWidth="1"/>
    <col min="10754" max="10757" width="12.125" customWidth="1"/>
    <col min="10758" max="10769" width="2.625" customWidth="1"/>
    <col min="10770" max="10772" width="12.125" customWidth="1"/>
    <col min="11009" max="11009" width="12.875" customWidth="1"/>
    <col min="11010" max="11013" width="12.125" customWidth="1"/>
    <col min="11014" max="11025" width="2.625" customWidth="1"/>
    <col min="11026" max="11028" width="12.125" customWidth="1"/>
    <col min="11265" max="11265" width="12.875" customWidth="1"/>
    <col min="11266" max="11269" width="12.125" customWidth="1"/>
    <col min="11270" max="11281" width="2.625" customWidth="1"/>
    <col min="11282" max="11284" width="12.125" customWidth="1"/>
    <col min="11521" max="11521" width="12.875" customWidth="1"/>
    <col min="11522" max="11525" width="12.125" customWidth="1"/>
    <col min="11526" max="11537" width="2.625" customWidth="1"/>
    <col min="11538" max="11540" width="12.125" customWidth="1"/>
    <col min="11777" max="11777" width="12.875" customWidth="1"/>
    <col min="11778" max="11781" width="12.125" customWidth="1"/>
    <col min="11782" max="11793" width="2.625" customWidth="1"/>
    <col min="11794" max="11796" width="12.125" customWidth="1"/>
    <col min="12033" max="12033" width="12.875" customWidth="1"/>
    <col min="12034" max="12037" width="12.125" customWidth="1"/>
    <col min="12038" max="12049" width="2.625" customWidth="1"/>
    <col min="12050" max="12052" width="12.125" customWidth="1"/>
    <col min="12289" max="12289" width="12.875" customWidth="1"/>
    <col min="12290" max="12293" width="12.125" customWidth="1"/>
    <col min="12294" max="12305" width="2.625" customWidth="1"/>
    <col min="12306" max="12308" width="12.125" customWidth="1"/>
    <col min="12545" max="12545" width="12.875" customWidth="1"/>
    <col min="12546" max="12549" width="12.125" customWidth="1"/>
    <col min="12550" max="12561" width="2.625" customWidth="1"/>
    <col min="12562" max="12564" width="12.125" customWidth="1"/>
    <col min="12801" max="12801" width="12.875" customWidth="1"/>
    <col min="12802" max="12805" width="12.125" customWidth="1"/>
    <col min="12806" max="12817" width="2.625" customWidth="1"/>
    <col min="12818" max="12820" width="12.125" customWidth="1"/>
    <col min="13057" max="13057" width="12.875" customWidth="1"/>
    <col min="13058" max="13061" width="12.125" customWidth="1"/>
    <col min="13062" max="13073" width="2.625" customWidth="1"/>
    <col min="13074" max="13076" width="12.125" customWidth="1"/>
    <col min="13313" max="13313" width="12.875" customWidth="1"/>
    <col min="13314" max="13317" width="12.125" customWidth="1"/>
    <col min="13318" max="13329" width="2.625" customWidth="1"/>
    <col min="13330" max="13332" width="12.125" customWidth="1"/>
    <col min="13569" max="13569" width="12.875" customWidth="1"/>
    <col min="13570" max="13573" width="12.125" customWidth="1"/>
    <col min="13574" max="13585" width="2.625" customWidth="1"/>
    <col min="13586" max="13588" width="12.125" customWidth="1"/>
    <col min="13825" max="13825" width="12.875" customWidth="1"/>
    <col min="13826" max="13829" width="12.125" customWidth="1"/>
    <col min="13830" max="13841" width="2.625" customWidth="1"/>
    <col min="13842" max="13844" width="12.125" customWidth="1"/>
    <col min="14081" max="14081" width="12.875" customWidth="1"/>
    <col min="14082" max="14085" width="12.125" customWidth="1"/>
    <col min="14086" max="14097" width="2.625" customWidth="1"/>
    <col min="14098" max="14100" width="12.125" customWidth="1"/>
    <col min="14337" max="14337" width="12.875" customWidth="1"/>
    <col min="14338" max="14341" width="12.125" customWidth="1"/>
    <col min="14342" max="14353" width="2.625" customWidth="1"/>
    <col min="14354" max="14356" width="12.125" customWidth="1"/>
    <col min="14593" max="14593" width="12.875" customWidth="1"/>
    <col min="14594" max="14597" width="12.125" customWidth="1"/>
    <col min="14598" max="14609" width="2.625" customWidth="1"/>
    <col min="14610" max="14612" width="12.125" customWidth="1"/>
    <col min="14849" max="14849" width="12.875" customWidth="1"/>
    <col min="14850" max="14853" width="12.125" customWidth="1"/>
    <col min="14854" max="14865" width="2.625" customWidth="1"/>
    <col min="14866" max="14868" width="12.125" customWidth="1"/>
    <col min="15105" max="15105" width="12.875" customWidth="1"/>
    <col min="15106" max="15109" width="12.125" customWidth="1"/>
    <col min="15110" max="15121" width="2.625" customWidth="1"/>
    <col min="15122" max="15124" width="12.125" customWidth="1"/>
    <col min="15361" max="15361" width="12.875" customWidth="1"/>
    <col min="15362" max="15365" width="12.125" customWidth="1"/>
    <col min="15366" max="15377" width="2.625" customWidth="1"/>
    <col min="15378" max="15380" width="12.125" customWidth="1"/>
    <col min="15617" max="15617" width="12.875" customWidth="1"/>
    <col min="15618" max="15621" width="12.125" customWidth="1"/>
    <col min="15622" max="15633" width="2.625" customWidth="1"/>
    <col min="15634" max="15636" width="12.125" customWidth="1"/>
    <col min="15873" max="15873" width="12.875" customWidth="1"/>
    <col min="15874" max="15877" width="12.125" customWidth="1"/>
    <col min="15878" max="15889" width="2.625" customWidth="1"/>
    <col min="15890" max="15892" width="12.125" customWidth="1"/>
    <col min="16129" max="16129" width="12.875" customWidth="1"/>
    <col min="16130" max="16133" width="12.125" customWidth="1"/>
    <col min="16134" max="16145" width="2.625" customWidth="1"/>
    <col min="16146" max="16148" width="12.125" customWidth="1"/>
  </cols>
  <sheetData>
    <row r="1" spans="1:20" ht="27.75" customHeight="1" x14ac:dyDescent="0.15">
      <c r="T1" s="59" t="s">
        <v>138</v>
      </c>
    </row>
    <row r="2" spans="1:20" ht="14.25" x14ac:dyDescent="0.15">
      <c r="B2" s="53"/>
      <c r="C2" s="53"/>
      <c r="D2" s="53"/>
      <c r="S2" s="54" t="s">
        <v>35</v>
      </c>
    </row>
    <row r="3" spans="1:20" ht="20.25" customHeight="1" x14ac:dyDescent="0.15">
      <c r="A3" s="288" t="s">
        <v>37</v>
      </c>
      <c r="B3" s="288"/>
      <c r="C3" s="288"/>
      <c r="D3" s="288"/>
      <c r="E3" s="288"/>
      <c r="F3" s="288"/>
      <c r="G3" s="288"/>
      <c r="H3" s="288"/>
      <c r="I3" s="288"/>
      <c r="J3" s="288"/>
      <c r="K3" s="288"/>
      <c r="L3" s="288"/>
      <c r="M3" s="288"/>
      <c r="N3" s="288"/>
      <c r="O3" s="288"/>
      <c r="P3" s="288"/>
      <c r="Q3" s="288"/>
      <c r="R3" s="288"/>
      <c r="S3" s="288"/>
      <c r="T3" s="288"/>
    </row>
    <row r="4" spans="1:20" ht="20.25" customHeight="1" x14ac:dyDescent="0.15">
      <c r="A4" s="131"/>
      <c r="B4" s="131"/>
      <c r="C4" s="131"/>
      <c r="D4" s="131"/>
      <c r="E4" s="131"/>
      <c r="F4" s="131"/>
      <c r="G4" s="131"/>
      <c r="H4" s="131"/>
      <c r="I4" s="131"/>
      <c r="J4" s="131"/>
      <c r="K4" s="131"/>
      <c r="L4" s="131"/>
      <c r="M4" s="131"/>
      <c r="N4" s="131"/>
      <c r="O4" s="131"/>
      <c r="P4" s="131"/>
      <c r="Q4" s="131"/>
      <c r="R4" s="131"/>
      <c r="S4" s="131"/>
      <c r="T4" s="131"/>
    </row>
    <row r="5" spans="1:20" s="1" customFormat="1" ht="18" customHeight="1" thickBot="1" x14ac:dyDescent="0.2">
      <c r="A5" s="2" t="s">
        <v>13</v>
      </c>
      <c r="B5" s="2"/>
      <c r="C5" s="2"/>
      <c r="D5" s="2"/>
      <c r="E5" s="2"/>
      <c r="F5" s="2"/>
      <c r="G5" s="2"/>
      <c r="H5" s="2"/>
      <c r="I5" s="2"/>
      <c r="J5" s="2"/>
      <c r="K5" s="2"/>
      <c r="L5" s="2"/>
      <c r="M5" s="2"/>
      <c r="N5" s="2"/>
      <c r="O5" s="2"/>
      <c r="P5" s="2"/>
      <c r="Q5" s="2"/>
      <c r="R5" s="2"/>
      <c r="S5" s="2"/>
      <c r="T5" s="2"/>
    </row>
    <row r="6" spans="1:20" s="1" customFormat="1" ht="21.75" customHeight="1" x14ac:dyDescent="0.15">
      <c r="A6" s="3" t="s">
        <v>0</v>
      </c>
      <c r="B6" s="251" t="s">
        <v>139</v>
      </c>
      <c r="C6" s="252"/>
      <c r="D6" s="4" t="s">
        <v>4</v>
      </c>
      <c r="E6" s="5" t="s">
        <v>2</v>
      </c>
      <c r="F6" s="251" t="s">
        <v>140</v>
      </c>
      <c r="G6" s="252"/>
      <c r="H6" s="252"/>
      <c r="I6" s="252"/>
      <c r="J6" s="252"/>
      <c r="K6" s="252"/>
      <c r="L6" s="252"/>
      <c r="M6" s="252"/>
      <c r="N6" s="252"/>
      <c r="O6" s="252"/>
      <c r="P6" s="252"/>
      <c r="Q6" s="282"/>
      <c r="R6" s="6" t="s">
        <v>19</v>
      </c>
      <c r="S6" s="251" t="s">
        <v>141</v>
      </c>
      <c r="T6" s="253"/>
    </row>
    <row r="7" spans="1:20" s="1" customFormat="1" ht="21.75" customHeight="1" thickBot="1" x14ac:dyDescent="0.2">
      <c r="A7" s="7" t="s">
        <v>3</v>
      </c>
      <c r="B7" s="221" t="s">
        <v>142</v>
      </c>
      <c r="C7" s="222"/>
      <c r="D7" s="234"/>
      <c r="E7" s="130" t="s">
        <v>1</v>
      </c>
      <c r="F7" s="221" t="s">
        <v>143</v>
      </c>
      <c r="G7" s="222"/>
      <c r="H7" s="222"/>
      <c r="I7" s="222"/>
      <c r="J7" s="222"/>
      <c r="K7" s="222"/>
      <c r="L7" s="222"/>
      <c r="M7" s="222"/>
      <c r="N7" s="222"/>
      <c r="O7" s="222"/>
      <c r="P7" s="222"/>
      <c r="Q7" s="234"/>
      <c r="R7" s="8" t="s">
        <v>1</v>
      </c>
      <c r="S7" s="221"/>
      <c r="T7" s="223"/>
    </row>
    <row r="8" spans="1:20" s="1" customFormat="1" ht="14.25" customHeight="1" x14ac:dyDescent="0.15">
      <c r="A8" s="2"/>
      <c r="B8" s="2"/>
      <c r="C8" s="2"/>
      <c r="D8" s="2"/>
      <c r="E8" s="2"/>
      <c r="F8" s="2"/>
      <c r="G8" s="2"/>
      <c r="H8" s="2"/>
      <c r="I8" s="2"/>
      <c r="J8" s="2"/>
      <c r="K8" s="2"/>
      <c r="L8" s="2"/>
      <c r="M8" s="2"/>
      <c r="N8" s="2"/>
      <c r="O8" s="2"/>
      <c r="P8" s="2"/>
      <c r="Q8" s="2"/>
      <c r="R8" s="2"/>
      <c r="S8" s="2"/>
      <c r="T8" s="2"/>
    </row>
    <row r="9" spans="1:20" s="1" customFormat="1" ht="18" customHeight="1" thickBot="1" x14ac:dyDescent="0.2">
      <c r="A9" s="2" t="s">
        <v>38</v>
      </c>
      <c r="B9" s="2"/>
      <c r="C9" s="2"/>
      <c r="D9" s="2"/>
      <c r="E9" s="2"/>
      <c r="F9" s="2"/>
      <c r="G9" s="2"/>
      <c r="H9" s="2"/>
      <c r="I9" s="2"/>
      <c r="J9" s="2"/>
      <c r="K9" s="2"/>
      <c r="L9" s="2"/>
      <c r="M9" s="2"/>
      <c r="N9" s="2"/>
      <c r="O9" s="2"/>
      <c r="P9" s="2"/>
      <c r="Q9" s="2"/>
      <c r="R9" s="2"/>
      <c r="S9" s="2"/>
      <c r="T9" s="2"/>
    </row>
    <row r="10" spans="1:20" s="1" customFormat="1" ht="21.75" customHeight="1" x14ac:dyDescent="0.15">
      <c r="A10" s="192" t="s">
        <v>144</v>
      </c>
      <c r="B10" s="251" t="s">
        <v>145</v>
      </c>
      <c r="C10" s="252"/>
      <c r="D10" s="4" t="s">
        <v>4</v>
      </c>
      <c r="E10" s="6" t="s">
        <v>23</v>
      </c>
      <c r="F10" s="251" t="s">
        <v>146</v>
      </c>
      <c r="G10" s="252"/>
      <c r="H10" s="252"/>
      <c r="I10" s="252"/>
      <c r="J10" s="252"/>
      <c r="K10" s="252"/>
      <c r="L10" s="252"/>
      <c r="M10" s="252"/>
      <c r="N10" s="252"/>
      <c r="O10" s="252"/>
      <c r="P10" s="252"/>
      <c r="Q10" s="282"/>
      <c r="R10" s="6" t="s">
        <v>19</v>
      </c>
      <c r="S10" s="251" t="s">
        <v>147</v>
      </c>
      <c r="T10" s="253"/>
    </row>
    <row r="11" spans="1:20" s="1" customFormat="1" ht="21.75" customHeight="1" x14ac:dyDescent="0.15">
      <c r="A11" s="9" t="s">
        <v>3</v>
      </c>
      <c r="B11" s="218" t="s">
        <v>148</v>
      </c>
      <c r="C11" s="219"/>
      <c r="D11" s="237"/>
      <c r="E11" s="10" t="s">
        <v>39</v>
      </c>
      <c r="F11" s="11" t="s">
        <v>149</v>
      </c>
      <c r="G11" s="12" t="s">
        <v>149</v>
      </c>
      <c r="H11" s="12" t="s">
        <v>149</v>
      </c>
      <c r="I11" s="13" t="s">
        <v>149</v>
      </c>
      <c r="J11" s="13" t="s">
        <v>149</v>
      </c>
      <c r="K11" s="14" t="s">
        <v>149</v>
      </c>
      <c r="L11" s="12" t="s">
        <v>149</v>
      </c>
      <c r="M11" s="12" t="s">
        <v>149</v>
      </c>
      <c r="N11" s="12" t="s">
        <v>149</v>
      </c>
      <c r="O11" s="13" t="s">
        <v>149</v>
      </c>
      <c r="P11" s="13" t="s">
        <v>149</v>
      </c>
      <c r="Q11" s="15" t="s">
        <v>149</v>
      </c>
      <c r="R11" s="125" t="s">
        <v>1</v>
      </c>
      <c r="S11" s="218" t="s">
        <v>150</v>
      </c>
      <c r="T11" s="220"/>
    </row>
    <row r="12" spans="1:20" s="1" customFormat="1" ht="21.75" customHeight="1" x14ac:dyDescent="0.15">
      <c r="A12" s="127" t="s">
        <v>9</v>
      </c>
      <c r="B12" s="286" t="s">
        <v>151</v>
      </c>
      <c r="C12" s="287"/>
      <c r="D12" s="277" t="s">
        <v>25</v>
      </c>
      <c r="E12" s="277"/>
      <c r="F12" s="277"/>
      <c r="G12" s="277"/>
      <c r="H12" s="277"/>
      <c r="I12" s="277"/>
      <c r="J12" s="278"/>
      <c r="K12" s="279" t="s">
        <v>26</v>
      </c>
      <c r="L12" s="280"/>
      <c r="M12" s="280"/>
      <c r="N12" s="280"/>
      <c r="O12" s="281"/>
      <c r="P12" s="286" t="s">
        <v>152</v>
      </c>
      <c r="Q12" s="287"/>
      <c r="R12" s="287"/>
      <c r="S12" s="287"/>
      <c r="T12" s="16" t="s">
        <v>11</v>
      </c>
    </row>
    <row r="13" spans="1:20" s="48" customFormat="1" ht="21.75" customHeight="1" thickBot="1" x14ac:dyDescent="0.2">
      <c r="A13" s="17" t="s">
        <v>10</v>
      </c>
      <c r="B13" s="221" t="s">
        <v>46</v>
      </c>
      <c r="C13" s="222"/>
      <c r="D13" s="222"/>
      <c r="E13" s="129" t="s">
        <v>10</v>
      </c>
      <c r="F13" s="283" t="s">
        <v>183</v>
      </c>
      <c r="G13" s="284"/>
      <c r="H13" s="284"/>
      <c r="I13" s="284"/>
      <c r="J13" s="285"/>
      <c r="K13" s="268" t="s">
        <v>27</v>
      </c>
      <c r="L13" s="269"/>
      <c r="M13" s="269"/>
      <c r="N13" s="269"/>
      <c r="O13" s="270"/>
      <c r="P13" s="221"/>
      <c r="Q13" s="222"/>
      <c r="R13" s="222"/>
      <c r="S13" s="222"/>
      <c r="T13" s="223"/>
    </row>
    <row r="14" spans="1:20" s="1" customFormat="1" ht="14.25" customHeight="1" x14ac:dyDescent="0.15">
      <c r="A14" s="18"/>
      <c r="B14" s="2"/>
      <c r="C14" s="2"/>
      <c r="D14" s="2"/>
      <c r="E14" s="18"/>
      <c r="F14" s="2"/>
      <c r="G14" s="2"/>
      <c r="H14" s="2"/>
      <c r="I14" s="2"/>
      <c r="J14" s="2"/>
      <c r="K14" s="2"/>
      <c r="L14" s="2"/>
      <c r="M14" s="2"/>
      <c r="N14" s="2"/>
      <c r="O14" s="2"/>
      <c r="P14" s="2"/>
      <c r="Q14" s="2"/>
      <c r="R14" s="18"/>
      <c r="S14" s="2"/>
      <c r="T14" s="2"/>
    </row>
    <row r="15" spans="1:20" s="1" customFormat="1" ht="18" customHeight="1" thickBot="1" x14ac:dyDescent="0.2">
      <c r="A15" s="19" t="s">
        <v>40</v>
      </c>
      <c r="B15" s="2"/>
      <c r="C15" s="2"/>
      <c r="D15" s="2"/>
      <c r="E15" s="2"/>
      <c r="F15" s="2"/>
      <c r="G15" s="2"/>
      <c r="H15" s="2"/>
      <c r="I15" s="2"/>
      <c r="J15" s="2"/>
      <c r="K15" s="2"/>
      <c r="L15" s="2"/>
      <c r="M15" s="2"/>
      <c r="N15" s="2"/>
      <c r="O15" s="2"/>
      <c r="P15" s="2"/>
      <c r="Q15" s="2"/>
      <c r="R15" s="2"/>
      <c r="S15" s="2"/>
      <c r="T15" s="2"/>
    </row>
    <row r="16" spans="1:20" s="1" customFormat="1" ht="21.75" customHeight="1" x14ac:dyDescent="0.15">
      <c r="A16" s="193" t="s">
        <v>153</v>
      </c>
      <c r="B16" s="251"/>
      <c r="C16" s="252"/>
      <c r="D16" s="4" t="s">
        <v>4</v>
      </c>
      <c r="E16" s="6" t="s">
        <v>23</v>
      </c>
      <c r="F16" s="251"/>
      <c r="G16" s="252"/>
      <c r="H16" s="252"/>
      <c r="I16" s="252"/>
      <c r="J16" s="252"/>
      <c r="K16" s="252"/>
      <c r="L16" s="252"/>
      <c r="M16" s="252"/>
      <c r="N16" s="252"/>
      <c r="O16" s="252"/>
      <c r="P16" s="252"/>
      <c r="Q16" s="282"/>
      <c r="R16" s="6" t="s">
        <v>19</v>
      </c>
      <c r="S16" s="251"/>
      <c r="T16" s="253"/>
    </row>
    <row r="17" spans="1:20" s="1" customFormat="1" ht="21.75" customHeight="1" x14ac:dyDescent="0.15">
      <c r="A17" s="21" t="s">
        <v>3</v>
      </c>
      <c r="B17" s="218" t="s">
        <v>154</v>
      </c>
      <c r="C17" s="219"/>
      <c r="D17" s="237"/>
      <c r="E17" s="10" t="s">
        <v>39</v>
      </c>
      <c r="F17" s="11"/>
      <c r="G17" s="12"/>
      <c r="H17" s="12"/>
      <c r="I17" s="13"/>
      <c r="J17" s="13"/>
      <c r="K17" s="14"/>
      <c r="L17" s="12"/>
      <c r="M17" s="12"/>
      <c r="N17" s="12"/>
      <c r="O17" s="13"/>
      <c r="P17" s="13"/>
      <c r="Q17" s="15"/>
      <c r="R17" s="125" t="s">
        <v>1</v>
      </c>
      <c r="S17" s="218"/>
      <c r="T17" s="220"/>
    </row>
    <row r="18" spans="1:20" s="1" customFormat="1" ht="21.75" customHeight="1" x14ac:dyDescent="0.15">
      <c r="A18" s="9" t="s">
        <v>9</v>
      </c>
      <c r="B18" s="276"/>
      <c r="C18" s="277"/>
      <c r="D18" s="277" t="s">
        <v>25</v>
      </c>
      <c r="E18" s="277"/>
      <c r="F18" s="277"/>
      <c r="G18" s="277"/>
      <c r="H18" s="277"/>
      <c r="I18" s="277"/>
      <c r="J18" s="278"/>
      <c r="K18" s="279" t="s">
        <v>26</v>
      </c>
      <c r="L18" s="280"/>
      <c r="M18" s="280"/>
      <c r="N18" s="280"/>
      <c r="O18" s="281"/>
      <c r="P18" s="276"/>
      <c r="Q18" s="277"/>
      <c r="R18" s="277"/>
      <c r="S18" s="277"/>
      <c r="T18" s="16" t="s">
        <v>11</v>
      </c>
    </row>
    <row r="19" spans="1:20" s="1" customFormat="1" ht="21.75" customHeight="1" thickBot="1" x14ac:dyDescent="0.2">
      <c r="A19" s="17" t="s">
        <v>10</v>
      </c>
      <c r="B19" s="265" t="s">
        <v>155</v>
      </c>
      <c r="C19" s="266"/>
      <c r="D19" s="266"/>
      <c r="E19" s="266"/>
      <c r="F19" s="266"/>
      <c r="G19" s="266"/>
      <c r="H19" s="266"/>
      <c r="I19" s="266"/>
      <c r="J19" s="267"/>
      <c r="K19" s="268" t="s">
        <v>27</v>
      </c>
      <c r="L19" s="269"/>
      <c r="M19" s="269"/>
      <c r="N19" s="269"/>
      <c r="O19" s="270"/>
      <c r="P19" s="265"/>
      <c r="Q19" s="266"/>
      <c r="R19" s="266"/>
      <c r="S19" s="266"/>
      <c r="T19" s="271"/>
    </row>
    <row r="20" spans="1:20" s="1" customFormat="1" ht="21.75" customHeight="1" x14ac:dyDescent="0.15">
      <c r="A20" s="193" t="s">
        <v>144</v>
      </c>
      <c r="B20" s="272"/>
      <c r="C20" s="273"/>
      <c r="D20" s="4" t="s">
        <v>4</v>
      </c>
      <c r="E20" s="6" t="s">
        <v>23</v>
      </c>
      <c r="F20" s="272"/>
      <c r="G20" s="273"/>
      <c r="H20" s="273"/>
      <c r="I20" s="273"/>
      <c r="J20" s="273"/>
      <c r="K20" s="273"/>
      <c r="L20" s="273"/>
      <c r="M20" s="273"/>
      <c r="N20" s="273"/>
      <c r="O20" s="273"/>
      <c r="P20" s="273"/>
      <c r="Q20" s="274"/>
      <c r="R20" s="6" t="s">
        <v>19</v>
      </c>
      <c r="S20" s="272"/>
      <c r="T20" s="275"/>
    </row>
    <row r="21" spans="1:20" s="1" customFormat="1" ht="21.75" customHeight="1" x14ac:dyDescent="0.15">
      <c r="A21" s="9" t="s">
        <v>3</v>
      </c>
      <c r="B21" s="255" t="s">
        <v>154</v>
      </c>
      <c r="C21" s="256"/>
      <c r="D21" s="257"/>
      <c r="E21" s="22" t="s">
        <v>39</v>
      </c>
      <c r="F21" s="23"/>
      <c r="G21" s="24"/>
      <c r="H21" s="24"/>
      <c r="I21" s="25"/>
      <c r="J21" s="25"/>
      <c r="K21" s="26"/>
      <c r="L21" s="24"/>
      <c r="M21" s="24"/>
      <c r="N21" s="24"/>
      <c r="O21" s="25"/>
      <c r="P21" s="25"/>
      <c r="Q21" s="27"/>
      <c r="R21" s="28" t="s">
        <v>1</v>
      </c>
      <c r="S21" s="255"/>
      <c r="T21" s="258"/>
    </row>
    <row r="22" spans="1:20" s="1" customFormat="1" ht="21.75" customHeight="1" x14ac:dyDescent="0.15">
      <c r="A22" s="127" t="s">
        <v>9</v>
      </c>
      <c r="B22" s="259"/>
      <c r="C22" s="260"/>
      <c r="D22" s="260" t="s">
        <v>25</v>
      </c>
      <c r="E22" s="260"/>
      <c r="F22" s="260"/>
      <c r="G22" s="260"/>
      <c r="H22" s="260"/>
      <c r="I22" s="260"/>
      <c r="J22" s="261"/>
      <c r="K22" s="262" t="s">
        <v>26</v>
      </c>
      <c r="L22" s="263"/>
      <c r="M22" s="263"/>
      <c r="N22" s="263"/>
      <c r="O22" s="264"/>
      <c r="P22" s="259"/>
      <c r="Q22" s="260"/>
      <c r="R22" s="260"/>
      <c r="S22" s="260"/>
      <c r="T22" s="29" t="s">
        <v>11</v>
      </c>
    </row>
    <row r="23" spans="1:20" s="1" customFormat="1" ht="21.75" customHeight="1" thickBot="1" x14ac:dyDescent="0.2">
      <c r="A23" s="17" t="s">
        <v>10</v>
      </c>
      <c r="B23" s="265" t="s">
        <v>155</v>
      </c>
      <c r="C23" s="266"/>
      <c r="D23" s="266"/>
      <c r="E23" s="266"/>
      <c r="F23" s="266"/>
      <c r="G23" s="266"/>
      <c r="H23" s="266"/>
      <c r="I23" s="266"/>
      <c r="J23" s="267"/>
      <c r="K23" s="268" t="s">
        <v>27</v>
      </c>
      <c r="L23" s="269"/>
      <c r="M23" s="269"/>
      <c r="N23" s="269"/>
      <c r="O23" s="270"/>
      <c r="P23" s="265"/>
      <c r="Q23" s="266"/>
      <c r="R23" s="266"/>
      <c r="S23" s="266"/>
      <c r="T23" s="271"/>
    </row>
    <row r="24" spans="1:20" s="1" customFormat="1" ht="14.25" customHeight="1" x14ac:dyDescent="0.15">
      <c r="A24" s="18"/>
      <c r="B24" s="2"/>
      <c r="C24" s="2"/>
      <c r="D24" s="2"/>
      <c r="E24" s="2"/>
      <c r="F24" s="18"/>
      <c r="G24" s="18"/>
      <c r="H24" s="18"/>
      <c r="I24" s="18"/>
      <c r="J24" s="18"/>
      <c r="K24" s="18"/>
      <c r="L24" s="18"/>
      <c r="M24" s="18"/>
      <c r="N24" s="18"/>
      <c r="O24" s="18"/>
      <c r="P24" s="18"/>
      <c r="Q24" s="18"/>
      <c r="R24" s="2"/>
      <c r="S24" s="2"/>
      <c r="T24" s="2"/>
    </row>
    <row r="25" spans="1:20" s="1" customFormat="1" ht="18" customHeight="1" thickBot="1" x14ac:dyDescent="0.2">
      <c r="A25" s="2" t="s">
        <v>41</v>
      </c>
      <c r="B25" s="2"/>
      <c r="C25" s="2"/>
      <c r="D25" s="2"/>
      <c r="E25" s="2"/>
      <c r="F25" s="2"/>
      <c r="G25" s="2"/>
      <c r="H25" s="2"/>
      <c r="I25" s="2"/>
      <c r="J25" s="2"/>
      <c r="K25" s="2"/>
      <c r="L25" s="2"/>
      <c r="M25" s="2"/>
      <c r="N25" s="2"/>
      <c r="O25" s="2"/>
      <c r="P25" s="2"/>
      <c r="Q25" s="2"/>
      <c r="R25" s="2"/>
      <c r="S25" s="2"/>
      <c r="T25" s="2"/>
    </row>
    <row r="26" spans="1:20" s="1" customFormat="1" ht="18" customHeight="1" x14ac:dyDescent="0.15">
      <c r="A26" s="20" t="s">
        <v>28</v>
      </c>
      <c r="B26" s="30"/>
      <c r="C26" s="30" t="s">
        <v>42</v>
      </c>
      <c r="D26" s="30"/>
      <c r="E26" s="30"/>
      <c r="F26" s="30"/>
      <c r="G26" s="30"/>
      <c r="H26" s="30"/>
      <c r="I26" s="30"/>
      <c r="J26" s="30"/>
      <c r="K26" s="30"/>
      <c r="L26" s="30"/>
      <c r="M26" s="30"/>
      <c r="N26" s="30"/>
      <c r="O26" s="30"/>
      <c r="P26" s="30"/>
      <c r="Q26" s="30"/>
      <c r="R26" s="31"/>
      <c r="S26" s="32" t="s">
        <v>6</v>
      </c>
      <c r="T26" s="33"/>
    </row>
    <row r="27" spans="1:20" s="1" customFormat="1" ht="18" customHeight="1" x14ac:dyDescent="0.15">
      <c r="A27" s="34" t="s">
        <v>156</v>
      </c>
      <c r="B27" s="238" t="s">
        <v>157</v>
      </c>
      <c r="C27" s="239"/>
      <c r="D27" s="239"/>
      <c r="E27" s="239"/>
      <c r="F27" s="239"/>
      <c r="G27" s="239"/>
      <c r="H27" s="239"/>
      <c r="I27" s="239"/>
      <c r="J27" s="239"/>
      <c r="K27" s="239"/>
      <c r="L27" s="239"/>
      <c r="M27" s="239"/>
      <c r="N27" s="239"/>
      <c r="O27" s="239"/>
      <c r="P27" s="239"/>
      <c r="Q27" s="239"/>
      <c r="R27" s="240"/>
      <c r="S27" s="254">
        <v>508200</v>
      </c>
      <c r="T27" s="242"/>
    </row>
    <row r="28" spans="1:20" s="1" customFormat="1" ht="18" customHeight="1" x14ac:dyDescent="0.15">
      <c r="A28" s="34" t="s">
        <v>158</v>
      </c>
      <c r="B28" s="238" t="s">
        <v>159</v>
      </c>
      <c r="C28" s="239"/>
      <c r="D28" s="239"/>
      <c r="E28" s="239"/>
      <c r="F28" s="239"/>
      <c r="G28" s="239"/>
      <c r="H28" s="239"/>
      <c r="I28" s="239"/>
      <c r="J28" s="239"/>
      <c r="K28" s="239"/>
      <c r="L28" s="239"/>
      <c r="M28" s="239"/>
      <c r="N28" s="239"/>
      <c r="O28" s="239"/>
      <c r="P28" s="239"/>
      <c r="Q28" s="239"/>
      <c r="R28" s="240"/>
      <c r="S28" s="254">
        <v>105600</v>
      </c>
      <c r="T28" s="242"/>
    </row>
    <row r="29" spans="1:20" s="1" customFormat="1" ht="18" customHeight="1" x14ac:dyDescent="0.15">
      <c r="A29" s="34"/>
      <c r="B29" s="218"/>
      <c r="C29" s="219"/>
      <c r="D29" s="219"/>
      <c r="E29" s="219"/>
      <c r="F29" s="219"/>
      <c r="G29" s="219"/>
      <c r="H29" s="219"/>
      <c r="I29" s="219"/>
      <c r="J29" s="219"/>
      <c r="K29" s="219"/>
      <c r="L29" s="219"/>
      <c r="M29" s="219"/>
      <c r="N29" s="219"/>
      <c r="O29" s="219"/>
      <c r="P29" s="219"/>
      <c r="Q29" s="219"/>
      <c r="R29" s="237"/>
      <c r="S29" s="241"/>
      <c r="T29" s="242"/>
    </row>
    <row r="30" spans="1:20" s="1" customFormat="1" ht="18" customHeight="1" thickBot="1" x14ac:dyDescent="0.2">
      <c r="A30" s="35"/>
      <c r="B30" s="218"/>
      <c r="C30" s="219"/>
      <c r="D30" s="219"/>
      <c r="E30" s="219"/>
      <c r="F30" s="219"/>
      <c r="G30" s="219"/>
      <c r="H30" s="219"/>
      <c r="I30" s="219"/>
      <c r="J30" s="219"/>
      <c r="K30" s="219"/>
      <c r="L30" s="219"/>
      <c r="M30" s="219"/>
      <c r="N30" s="219"/>
      <c r="O30" s="219"/>
      <c r="P30" s="219"/>
      <c r="Q30" s="219"/>
      <c r="R30" s="237"/>
      <c r="S30" s="243"/>
      <c r="T30" s="244"/>
    </row>
    <row r="31" spans="1:20" s="1" customFormat="1" ht="18" customHeight="1" thickBot="1" x14ac:dyDescent="0.2">
      <c r="A31" s="36"/>
      <c r="B31" s="37"/>
      <c r="C31" s="37"/>
      <c r="D31" s="38" t="s">
        <v>5</v>
      </c>
      <c r="E31" s="37"/>
      <c r="F31" s="37"/>
      <c r="G31" s="37"/>
      <c r="H31" s="37"/>
      <c r="I31" s="37"/>
      <c r="J31" s="37"/>
      <c r="K31" s="37"/>
      <c r="L31" s="37"/>
      <c r="M31" s="37"/>
      <c r="N31" s="37"/>
      <c r="O31" s="37"/>
      <c r="P31" s="37"/>
      <c r="Q31" s="37"/>
      <c r="R31" s="39"/>
      <c r="S31" s="245">
        <v>726000</v>
      </c>
      <c r="T31" s="246"/>
    </row>
    <row r="32" spans="1:20" s="1" customFormat="1" ht="18" customHeight="1" x14ac:dyDescent="0.15">
      <c r="A32" s="2" t="s">
        <v>44</v>
      </c>
      <c r="B32" s="2"/>
      <c r="C32" s="2"/>
      <c r="D32" s="18"/>
      <c r="E32" s="2"/>
      <c r="F32" s="2"/>
      <c r="G32" s="2"/>
      <c r="H32" s="2"/>
      <c r="I32" s="2"/>
      <c r="J32" s="2"/>
      <c r="K32" s="2"/>
      <c r="L32" s="2"/>
      <c r="M32" s="2"/>
      <c r="N32" s="2"/>
      <c r="O32" s="2"/>
      <c r="P32" s="2"/>
      <c r="Q32" s="2"/>
      <c r="R32" s="2"/>
      <c r="S32" s="2"/>
      <c r="T32" s="2"/>
    </row>
    <row r="33" spans="1:20" s="1" customFormat="1" ht="8.25" customHeight="1" x14ac:dyDescent="0.15">
      <c r="A33" s="2"/>
      <c r="B33" s="2"/>
      <c r="C33" s="2"/>
      <c r="D33" s="2"/>
      <c r="E33" s="2"/>
      <c r="F33" s="2"/>
      <c r="G33" s="2"/>
      <c r="H33" s="2"/>
      <c r="I33" s="2"/>
      <c r="J33" s="2"/>
      <c r="K33" s="2"/>
      <c r="L33" s="2"/>
      <c r="M33" s="2"/>
      <c r="N33" s="2"/>
      <c r="O33" s="2"/>
      <c r="P33" s="2"/>
      <c r="Q33" s="2"/>
      <c r="R33" s="2"/>
      <c r="S33" s="2"/>
      <c r="T33" s="2"/>
    </row>
    <row r="34" spans="1:20" s="1" customFormat="1" ht="18" customHeight="1" thickBot="1" x14ac:dyDescent="0.2">
      <c r="A34" s="2" t="s">
        <v>15</v>
      </c>
      <c r="B34" s="2"/>
      <c r="C34" s="2"/>
      <c r="D34" s="2"/>
      <c r="E34" s="2"/>
      <c r="F34" s="2"/>
      <c r="G34" s="2"/>
      <c r="H34" s="2"/>
      <c r="I34" s="2"/>
      <c r="J34" s="2"/>
      <c r="K34" s="2"/>
      <c r="L34" s="2"/>
      <c r="M34" s="2"/>
      <c r="N34" s="2"/>
      <c r="O34" s="2"/>
      <c r="P34" s="2"/>
      <c r="Q34" s="2"/>
      <c r="R34" s="2"/>
      <c r="S34" s="2"/>
      <c r="T34" s="2"/>
    </row>
    <row r="35" spans="1:20" s="1" customFormat="1" ht="18" customHeight="1" x14ac:dyDescent="0.15">
      <c r="A35" s="20" t="s">
        <v>28</v>
      </c>
      <c r="B35" s="32"/>
      <c r="C35" s="30"/>
      <c r="D35" s="30"/>
      <c r="E35" s="30" t="s">
        <v>7</v>
      </c>
      <c r="F35" s="30"/>
      <c r="G35" s="30"/>
      <c r="H35" s="30"/>
      <c r="I35" s="30"/>
      <c r="J35" s="30"/>
      <c r="K35" s="30"/>
      <c r="L35" s="30"/>
      <c r="M35" s="30"/>
      <c r="N35" s="30"/>
      <c r="O35" s="30"/>
      <c r="P35" s="30"/>
      <c r="Q35" s="30"/>
      <c r="R35" s="30"/>
      <c r="S35" s="30"/>
      <c r="T35" s="33"/>
    </row>
    <row r="36" spans="1:20" s="1" customFormat="1" ht="18" customHeight="1" x14ac:dyDescent="0.15">
      <c r="A36" s="40" t="s">
        <v>160</v>
      </c>
      <c r="B36" s="238" t="s">
        <v>161</v>
      </c>
      <c r="C36" s="239"/>
      <c r="D36" s="239"/>
      <c r="E36" s="239"/>
      <c r="F36" s="239"/>
      <c r="G36" s="239"/>
      <c r="H36" s="239"/>
      <c r="I36" s="239"/>
      <c r="J36" s="239"/>
      <c r="K36" s="239"/>
      <c r="L36" s="239"/>
      <c r="M36" s="239"/>
      <c r="N36" s="239"/>
      <c r="O36" s="239"/>
      <c r="P36" s="239"/>
      <c r="Q36" s="239"/>
      <c r="R36" s="239"/>
      <c r="S36" s="239"/>
      <c r="T36" s="247"/>
    </row>
    <row r="37" spans="1:20" s="1" customFormat="1" ht="18" customHeight="1" x14ac:dyDescent="0.15">
      <c r="A37" s="40"/>
      <c r="B37" s="218"/>
      <c r="C37" s="219"/>
      <c r="D37" s="219"/>
      <c r="E37" s="219"/>
      <c r="F37" s="219"/>
      <c r="G37" s="219"/>
      <c r="H37" s="219"/>
      <c r="I37" s="219"/>
      <c r="J37" s="219"/>
      <c r="K37" s="219"/>
      <c r="L37" s="219"/>
      <c r="M37" s="219"/>
      <c r="N37" s="219"/>
      <c r="O37" s="219"/>
      <c r="P37" s="219"/>
      <c r="Q37" s="219"/>
      <c r="R37" s="219"/>
      <c r="S37" s="219"/>
      <c r="T37" s="220"/>
    </row>
    <row r="38" spans="1:20" s="1" customFormat="1" ht="18" customHeight="1" x14ac:dyDescent="0.15">
      <c r="A38" s="40"/>
      <c r="B38" s="218"/>
      <c r="C38" s="219"/>
      <c r="D38" s="219"/>
      <c r="E38" s="219"/>
      <c r="F38" s="219"/>
      <c r="G38" s="219"/>
      <c r="H38" s="219"/>
      <c r="I38" s="219"/>
      <c r="J38" s="219"/>
      <c r="K38" s="219"/>
      <c r="L38" s="219"/>
      <c r="M38" s="219"/>
      <c r="N38" s="219"/>
      <c r="O38" s="219"/>
      <c r="P38" s="219"/>
      <c r="Q38" s="219"/>
      <c r="R38" s="219"/>
      <c r="S38" s="219"/>
      <c r="T38" s="220"/>
    </row>
    <row r="39" spans="1:20" s="1" customFormat="1" ht="18" customHeight="1" thickBot="1" x14ac:dyDescent="0.2">
      <c r="A39" s="41"/>
      <c r="B39" s="221"/>
      <c r="C39" s="222"/>
      <c r="D39" s="222"/>
      <c r="E39" s="222"/>
      <c r="F39" s="222"/>
      <c r="G39" s="222"/>
      <c r="H39" s="222"/>
      <c r="I39" s="222"/>
      <c r="J39" s="222"/>
      <c r="K39" s="222"/>
      <c r="L39" s="222"/>
      <c r="M39" s="222"/>
      <c r="N39" s="222"/>
      <c r="O39" s="222"/>
      <c r="P39" s="222"/>
      <c r="Q39" s="222"/>
      <c r="R39" s="222"/>
      <c r="S39" s="222"/>
      <c r="T39" s="223"/>
    </row>
    <row r="40" spans="1:20" s="1" customFormat="1" ht="8.25" customHeight="1" x14ac:dyDescent="0.15">
      <c r="A40" s="2"/>
      <c r="B40" s="2"/>
      <c r="C40" s="2"/>
      <c r="D40" s="2"/>
      <c r="E40" s="2"/>
      <c r="F40" s="2"/>
      <c r="G40" s="2"/>
      <c r="H40" s="2"/>
      <c r="I40" s="2"/>
      <c r="J40" s="2"/>
      <c r="K40" s="2"/>
      <c r="L40" s="2"/>
      <c r="M40" s="2"/>
      <c r="N40" s="2"/>
      <c r="O40" s="2"/>
      <c r="P40" s="2"/>
      <c r="Q40" s="2"/>
      <c r="R40" s="2"/>
      <c r="S40" s="2"/>
      <c r="T40" s="2"/>
    </row>
    <row r="41" spans="1:20" s="1" customFormat="1" ht="18" customHeight="1" thickBot="1" x14ac:dyDescent="0.2">
      <c r="A41" s="2" t="s">
        <v>16</v>
      </c>
      <c r="B41" s="2"/>
      <c r="C41" s="2"/>
      <c r="D41" s="2"/>
      <c r="E41" s="2"/>
      <c r="F41" s="2"/>
      <c r="G41" s="2"/>
      <c r="H41" s="2"/>
      <c r="I41" s="2"/>
      <c r="J41" s="2"/>
      <c r="K41" s="2"/>
      <c r="L41" s="2"/>
      <c r="M41" s="2"/>
      <c r="N41" s="2"/>
      <c r="O41" s="2"/>
      <c r="P41" s="2"/>
      <c r="Q41" s="2"/>
      <c r="R41" s="2"/>
      <c r="S41" s="2"/>
      <c r="T41" s="2"/>
    </row>
    <row r="42" spans="1:20" s="1" customFormat="1" ht="18" customHeight="1" x14ac:dyDescent="0.15">
      <c r="A42" s="20" t="s">
        <v>17</v>
      </c>
      <c r="B42" s="248" t="s">
        <v>162</v>
      </c>
      <c r="C42" s="249"/>
      <c r="D42" s="250"/>
      <c r="E42" s="6" t="s">
        <v>17</v>
      </c>
      <c r="F42" s="251"/>
      <c r="G42" s="252"/>
      <c r="H42" s="252"/>
      <c r="I42" s="252"/>
      <c r="J42" s="252"/>
      <c r="K42" s="252"/>
      <c r="L42" s="252"/>
      <c r="M42" s="252"/>
      <c r="N42" s="252"/>
      <c r="O42" s="252"/>
      <c r="P42" s="252"/>
      <c r="Q42" s="252"/>
      <c r="R42" s="252"/>
      <c r="S42" s="252"/>
      <c r="T42" s="253"/>
    </row>
    <row r="43" spans="1:20" s="1" customFormat="1" ht="18" customHeight="1" x14ac:dyDescent="0.15">
      <c r="A43" s="9" t="s">
        <v>17</v>
      </c>
      <c r="B43" s="238" t="s">
        <v>163</v>
      </c>
      <c r="C43" s="239"/>
      <c r="D43" s="240"/>
      <c r="E43" s="125" t="s">
        <v>17</v>
      </c>
      <c r="F43" s="218"/>
      <c r="G43" s="219"/>
      <c r="H43" s="219"/>
      <c r="I43" s="219"/>
      <c r="J43" s="219"/>
      <c r="K43" s="219"/>
      <c r="L43" s="219"/>
      <c r="M43" s="219"/>
      <c r="N43" s="219"/>
      <c r="O43" s="219"/>
      <c r="P43" s="219"/>
      <c r="Q43" s="219"/>
      <c r="R43" s="219"/>
      <c r="S43" s="219"/>
      <c r="T43" s="220"/>
    </row>
    <row r="44" spans="1:20" s="1" customFormat="1" ht="18" customHeight="1" x14ac:dyDescent="0.15">
      <c r="A44" s="9" t="s">
        <v>17</v>
      </c>
      <c r="B44" s="218"/>
      <c r="C44" s="219"/>
      <c r="D44" s="237"/>
      <c r="E44" s="125" t="s">
        <v>17</v>
      </c>
      <c r="F44" s="218"/>
      <c r="G44" s="219"/>
      <c r="H44" s="219"/>
      <c r="I44" s="219"/>
      <c r="J44" s="219"/>
      <c r="K44" s="219"/>
      <c r="L44" s="219"/>
      <c r="M44" s="219"/>
      <c r="N44" s="219"/>
      <c r="O44" s="219"/>
      <c r="P44" s="219"/>
      <c r="Q44" s="219"/>
      <c r="R44" s="219"/>
      <c r="S44" s="219"/>
      <c r="T44" s="220"/>
    </row>
    <row r="45" spans="1:20" s="1" customFormat="1" ht="18" customHeight="1" thickBot="1" x14ac:dyDescent="0.2">
      <c r="A45" s="17" t="s">
        <v>17</v>
      </c>
      <c r="B45" s="221"/>
      <c r="C45" s="222"/>
      <c r="D45" s="234"/>
      <c r="E45" s="8" t="s">
        <v>17</v>
      </c>
      <c r="F45" s="221"/>
      <c r="G45" s="222"/>
      <c r="H45" s="222"/>
      <c r="I45" s="222"/>
      <c r="J45" s="222"/>
      <c r="K45" s="222"/>
      <c r="L45" s="222"/>
      <c r="M45" s="222"/>
      <c r="N45" s="222"/>
      <c r="O45" s="222"/>
      <c r="P45" s="222"/>
      <c r="Q45" s="222"/>
      <c r="R45" s="222"/>
      <c r="S45" s="222"/>
      <c r="T45" s="223"/>
    </row>
    <row r="46" spans="1:20" s="1" customFormat="1" ht="18" customHeight="1" x14ac:dyDescent="0.15">
      <c r="A46" s="2" t="s">
        <v>18</v>
      </c>
      <c r="B46" s="2"/>
      <c r="C46" s="2"/>
      <c r="D46" s="2"/>
      <c r="E46" s="2"/>
      <c r="F46" s="2"/>
      <c r="G46" s="2"/>
      <c r="H46" s="2"/>
      <c r="I46" s="2"/>
      <c r="J46" s="2"/>
      <c r="K46" s="2"/>
      <c r="L46" s="2"/>
      <c r="M46" s="2"/>
      <c r="N46" s="2"/>
      <c r="O46" s="2"/>
      <c r="P46" s="2"/>
      <c r="Q46" s="2"/>
      <c r="R46" s="2"/>
      <c r="S46" s="2"/>
      <c r="T46" s="2"/>
    </row>
    <row r="47" spans="1:20" s="1" customFormat="1" ht="18" customHeight="1" thickBot="1" x14ac:dyDescent="0.2">
      <c r="A47" s="2" t="s">
        <v>45</v>
      </c>
      <c r="B47" s="2"/>
      <c r="C47" s="2"/>
      <c r="D47" s="2"/>
      <c r="E47" s="2"/>
      <c r="F47" s="2"/>
      <c r="G47" s="2"/>
      <c r="H47" s="2"/>
      <c r="I47" s="2"/>
      <c r="J47" s="2"/>
      <c r="K47" s="2"/>
      <c r="L47" s="2"/>
      <c r="M47" s="2"/>
      <c r="N47" s="2"/>
      <c r="O47" s="2"/>
      <c r="P47" s="2"/>
      <c r="Q47" s="2"/>
      <c r="R47" s="2"/>
      <c r="S47" s="2"/>
      <c r="T47" s="2"/>
    </row>
    <row r="48" spans="1:20" s="1" customFormat="1" ht="18" customHeight="1" x14ac:dyDescent="0.15">
      <c r="A48" s="20" t="s">
        <v>8</v>
      </c>
      <c r="B48" s="235" t="s">
        <v>29</v>
      </c>
      <c r="C48" s="236"/>
      <c r="D48" s="236" t="s">
        <v>30</v>
      </c>
      <c r="E48" s="236"/>
      <c r="F48" s="128"/>
      <c r="G48" s="236" t="s">
        <v>31</v>
      </c>
      <c r="H48" s="236"/>
      <c r="I48" s="236"/>
      <c r="J48" s="236"/>
      <c r="K48" s="236"/>
      <c r="L48" s="236"/>
      <c r="M48" s="236"/>
      <c r="N48" s="236"/>
      <c r="O48" s="236"/>
      <c r="P48" s="236"/>
      <c r="Q48" s="42" t="s">
        <v>164</v>
      </c>
      <c r="R48" s="236" t="s">
        <v>32</v>
      </c>
      <c r="S48" s="236"/>
      <c r="T48" s="43"/>
    </row>
    <row r="49" spans="1:20" s="1" customFormat="1" ht="18" customHeight="1" x14ac:dyDescent="0.15">
      <c r="A49" s="225" t="s">
        <v>165</v>
      </c>
      <c r="B49" s="55" t="s">
        <v>166</v>
      </c>
      <c r="C49" s="56" t="s">
        <v>167</v>
      </c>
      <c r="D49" s="56" t="s">
        <v>168</v>
      </c>
      <c r="E49" s="56" t="s">
        <v>169</v>
      </c>
      <c r="F49" s="228" t="s">
        <v>170</v>
      </c>
      <c r="G49" s="229"/>
      <c r="H49" s="229"/>
      <c r="I49" s="230"/>
      <c r="J49" s="228" t="s">
        <v>171</v>
      </c>
      <c r="K49" s="229"/>
      <c r="L49" s="229"/>
      <c r="M49" s="230"/>
      <c r="N49" s="228" t="s">
        <v>172</v>
      </c>
      <c r="O49" s="229"/>
      <c r="P49" s="229"/>
      <c r="Q49" s="230"/>
      <c r="R49" s="56" t="s">
        <v>173</v>
      </c>
      <c r="S49" s="56" t="s">
        <v>174</v>
      </c>
      <c r="T49" s="57" t="s">
        <v>175</v>
      </c>
    </row>
    <row r="50" spans="1:20" s="1" customFormat="1" ht="18" customHeight="1" x14ac:dyDescent="0.15">
      <c r="A50" s="226"/>
      <c r="B50" s="58" t="s">
        <v>176</v>
      </c>
      <c r="C50" s="194">
        <v>45046</v>
      </c>
      <c r="D50" s="194">
        <v>45138</v>
      </c>
      <c r="E50" s="194">
        <v>45230</v>
      </c>
      <c r="F50" s="231">
        <v>45322</v>
      </c>
      <c r="G50" s="232"/>
      <c r="H50" s="232"/>
      <c r="I50" s="233"/>
      <c r="J50" s="231">
        <v>45412</v>
      </c>
      <c r="K50" s="232"/>
      <c r="L50" s="232"/>
      <c r="M50" s="233"/>
      <c r="N50" s="231">
        <v>45504</v>
      </c>
      <c r="O50" s="232"/>
      <c r="P50" s="232"/>
      <c r="Q50" s="233"/>
      <c r="R50" s="194">
        <v>45596</v>
      </c>
      <c r="S50" s="194">
        <v>45688</v>
      </c>
      <c r="T50" s="195" t="s">
        <v>177</v>
      </c>
    </row>
    <row r="51" spans="1:20" s="1" customFormat="1" ht="18" customHeight="1" x14ac:dyDescent="0.15">
      <c r="A51" s="227"/>
      <c r="B51" s="58" t="s">
        <v>36</v>
      </c>
      <c r="C51" s="194">
        <v>45169</v>
      </c>
      <c r="D51" s="194">
        <v>45260</v>
      </c>
      <c r="E51" s="194">
        <v>45350</v>
      </c>
      <c r="F51" s="231">
        <v>45443</v>
      </c>
      <c r="G51" s="232"/>
      <c r="H51" s="232"/>
      <c r="I51" s="233"/>
      <c r="J51" s="231">
        <v>45535</v>
      </c>
      <c r="K51" s="232"/>
      <c r="L51" s="232"/>
      <c r="M51" s="233"/>
      <c r="N51" s="231">
        <v>45626</v>
      </c>
      <c r="O51" s="232"/>
      <c r="P51" s="232"/>
      <c r="Q51" s="233"/>
      <c r="R51" s="194">
        <v>45688</v>
      </c>
      <c r="S51" s="194">
        <v>45777</v>
      </c>
      <c r="T51" s="195" t="s">
        <v>177</v>
      </c>
    </row>
    <row r="52" spans="1:20" s="1" customFormat="1" ht="18" customHeight="1" x14ac:dyDescent="0.15">
      <c r="A52" s="126" t="s">
        <v>14</v>
      </c>
      <c r="B52" s="218"/>
      <c r="C52" s="219"/>
      <c r="D52" s="219"/>
      <c r="E52" s="219"/>
      <c r="F52" s="219"/>
      <c r="G52" s="219"/>
      <c r="H52" s="219"/>
      <c r="I52" s="219"/>
      <c r="J52" s="219"/>
      <c r="K52" s="219"/>
      <c r="L52" s="219"/>
      <c r="M52" s="219"/>
      <c r="N52" s="219"/>
      <c r="O52" s="219"/>
      <c r="P52" s="219"/>
      <c r="Q52" s="219"/>
      <c r="R52" s="219"/>
      <c r="S52" s="219"/>
      <c r="T52" s="220"/>
    </row>
    <row r="53" spans="1:20" s="1" customFormat="1" ht="18" customHeight="1" thickBot="1" x14ac:dyDescent="0.2">
      <c r="A53" s="17" t="s">
        <v>12</v>
      </c>
      <c r="B53" s="221" t="s">
        <v>33</v>
      </c>
      <c r="C53" s="222"/>
      <c r="D53" s="222"/>
      <c r="E53" s="222"/>
      <c r="F53" s="222"/>
      <c r="G53" s="222"/>
      <c r="H53" s="222"/>
      <c r="I53" s="222"/>
      <c r="J53" s="222"/>
      <c r="K53" s="222"/>
      <c r="L53" s="222"/>
      <c r="M53" s="222"/>
      <c r="N53" s="222"/>
      <c r="O53" s="222"/>
      <c r="P53" s="222"/>
      <c r="Q53" s="222"/>
      <c r="R53" s="222"/>
      <c r="S53" s="222"/>
      <c r="T53" s="223"/>
    </row>
    <row r="54" spans="1:20" s="1" customFormat="1" ht="14.25" customHeight="1" x14ac:dyDescent="0.15">
      <c r="A54" s="2" t="s">
        <v>178</v>
      </c>
      <c r="B54" s="2"/>
      <c r="C54" s="2"/>
      <c r="D54" s="2"/>
      <c r="E54" s="2"/>
      <c r="F54" s="2"/>
      <c r="G54" s="2"/>
      <c r="H54" s="2"/>
      <c r="I54" s="2"/>
      <c r="J54" s="2"/>
      <c r="K54" s="2"/>
      <c r="L54" s="2"/>
      <c r="M54" s="2"/>
      <c r="N54" s="2"/>
      <c r="O54" s="2"/>
      <c r="P54" s="2"/>
      <c r="Q54" s="2"/>
      <c r="R54" s="2"/>
      <c r="S54" s="2"/>
      <c r="T54" s="2"/>
    </row>
    <row r="55" spans="1:20" s="1" customFormat="1" ht="14.25" customHeight="1" x14ac:dyDescent="0.15">
      <c r="A55" s="2" t="s">
        <v>179</v>
      </c>
      <c r="B55" s="2"/>
      <c r="C55" s="2"/>
      <c r="D55" s="2"/>
      <c r="E55" s="2"/>
      <c r="F55" s="2"/>
      <c r="G55" s="2"/>
      <c r="H55" s="2"/>
      <c r="I55" s="2"/>
      <c r="J55" s="2"/>
      <c r="K55" s="2"/>
      <c r="L55" s="2"/>
      <c r="M55" s="2"/>
      <c r="N55" s="2"/>
      <c r="O55" s="2"/>
      <c r="P55" s="2"/>
      <c r="Q55" s="2"/>
      <c r="R55" s="2"/>
      <c r="S55" s="2"/>
      <c r="T55" s="2"/>
    </row>
    <row r="56" spans="1:20" s="1" customFormat="1" ht="14.25" customHeight="1" x14ac:dyDescent="0.15">
      <c r="A56" s="2" t="s">
        <v>180</v>
      </c>
      <c r="B56" s="2"/>
      <c r="C56" s="2"/>
      <c r="D56" s="2"/>
      <c r="E56" s="2"/>
      <c r="F56" s="2"/>
      <c r="G56" s="2"/>
      <c r="H56" s="2"/>
      <c r="I56" s="2"/>
      <c r="J56" s="2"/>
      <c r="K56" s="2"/>
      <c r="L56" s="2"/>
      <c r="M56" s="2"/>
      <c r="N56" s="2"/>
      <c r="O56" s="2"/>
      <c r="P56" s="2"/>
      <c r="Q56" s="2"/>
      <c r="R56" s="2"/>
      <c r="S56" s="2"/>
      <c r="T56" s="2"/>
    </row>
    <row r="57" spans="1:20" s="1" customFormat="1" ht="14.25" customHeight="1" x14ac:dyDescent="0.15">
      <c r="A57" s="2" t="s">
        <v>181</v>
      </c>
      <c r="B57" s="2"/>
      <c r="C57" s="2"/>
      <c r="D57" s="2"/>
      <c r="E57" s="2"/>
      <c r="F57" s="2"/>
      <c r="G57" s="2"/>
      <c r="H57" s="2"/>
      <c r="I57" s="2"/>
      <c r="J57" s="2"/>
      <c r="K57" s="2"/>
      <c r="L57" s="2"/>
      <c r="M57" s="2"/>
      <c r="N57" s="2"/>
      <c r="O57" s="2"/>
      <c r="P57" s="2"/>
      <c r="Q57" s="2"/>
      <c r="R57" s="2"/>
      <c r="S57" s="2"/>
      <c r="T57" s="2"/>
    </row>
    <row r="58" spans="1:20" s="1" customFormat="1" ht="11.25" customHeight="1" x14ac:dyDescent="0.15">
      <c r="A58" s="2"/>
      <c r="B58" s="2"/>
      <c r="C58" s="2"/>
      <c r="D58" s="2"/>
      <c r="E58" s="2"/>
      <c r="F58" s="2"/>
      <c r="G58" s="2"/>
      <c r="H58" s="2"/>
      <c r="I58" s="2"/>
      <c r="J58" s="2"/>
      <c r="K58" s="2"/>
      <c r="L58" s="2"/>
      <c r="M58" s="2"/>
      <c r="N58" s="2"/>
      <c r="O58" s="2"/>
      <c r="P58" s="2"/>
      <c r="Q58" s="2"/>
      <c r="R58" s="2"/>
      <c r="S58" s="2"/>
      <c r="T58" s="2"/>
    </row>
    <row r="59" spans="1:20" s="1" customFormat="1" ht="18" customHeight="1" x14ac:dyDescent="0.15">
      <c r="A59" s="2" t="s">
        <v>24</v>
      </c>
      <c r="B59" s="2"/>
      <c r="C59" s="2"/>
      <c r="D59" s="2"/>
      <c r="E59" s="2"/>
      <c r="F59" s="2"/>
      <c r="G59" s="2"/>
      <c r="H59" s="2"/>
      <c r="I59" s="2"/>
      <c r="J59" s="2"/>
      <c r="K59" s="2"/>
      <c r="L59" s="2"/>
      <c r="M59" s="2"/>
      <c r="N59" s="2"/>
      <c r="O59" s="2"/>
      <c r="P59" s="2"/>
      <c r="Q59" s="2"/>
      <c r="R59" s="2"/>
      <c r="S59" s="2"/>
      <c r="T59" s="2"/>
    </row>
    <row r="60" spans="1:20" s="1" customFormat="1" ht="42" customHeight="1" x14ac:dyDescent="0.15">
      <c r="A60" s="224" t="s">
        <v>182</v>
      </c>
      <c r="B60" s="224"/>
      <c r="C60" s="224"/>
      <c r="D60" s="224"/>
      <c r="E60" s="224"/>
      <c r="F60" s="224"/>
      <c r="G60" s="224"/>
      <c r="H60" s="224"/>
      <c r="I60" s="224"/>
      <c r="J60" s="224"/>
      <c r="K60" s="224"/>
      <c r="L60" s="224"/>
      <c r="M60" s="224"/>
      <c r="N60" s="224"/>
      <c r="O60" s="224"/>
      <c r="P60" s="224"/>
      <c r="Q60" s="224"/>
      <c r="R60" s="224"/>
      <c r="S60" s="224"/>
      <c r="T60" s="224"/>
    </row>
    <row r="61" spans="1:20" s="1" customFormat="1" ht="34.5" customHeight="1" x14ac:dyDescent="0.15">
      <c r="A61" s="224"/>
      <c r="B61" s="224"/>
      <c r="C61" s="224"/>
      <c r="D61" s="224"/>
      <c r="E61" s="224"/>
      <c r="F61" s="224"/>
      <c r="G61" s="224"/>
      <c r="H61" s="224"/>
      <c r="I61" s="224"/>
      <c r="J61" s="224"/>
      <c r="K61" s="224"/>
      <c r="L61" s="224"/>
      <c r="M61" s="224"/>
      <c r="N61" s="224"/>
      <c r="O61" s="224"/>
      <c r="P61" s="224"/>
      <c r="Q61" s="224"/>
      <c r="R61" s="224"/>
      <c r="S61" s="224"/>
      <c r="T61" s="224"/>
    </row>
    <row r="62" spans="1:20" s="1" customFormat="1" ht="14.25" thickBot="1" x14ac:dyDescent="0.2">
      <c r="A62" s="2" t="s">
        <v>34</v>
      </c>
      <c r="B62" s="2"/>
      <c r="C62" s="2"/>
      <c r="D62" s="2"/>
      <c r="E62" s="2"/>
      <c r="F62" s="2"/>
      <c r="G62" s="2"/>
      <c r="H62" s="2"/>
      <c r="I62" s="2"/>
      <c r="J62" s="2"/>
      <c r="K62" s="2"/>
      <c r="L62" s="2"/>
      <c r="M62" s="2"/>
      <c r="N62" s="2"/>
      <c r="O62" s="2"/>
      <c r="P62" s="2"/>
      <c r="Q62" s="2"/>
      <c r="R62" s="2"/>
      <c r="S62" s="2"/>
      <c r="T62" s="2"/>
    </row>
    <row r="63" spans="1:20" s="1" customFormat="1" ht="12" x14ac:dyDescent="0.15">
      <c r="A63" s="44"/>
      <c r="B63" s="45"/>
      <c r="C63" s="45"/>
      <c r="D63" s="45"/>
      <c r="E63" s="45"/>
      <c r="F63" s="45"/>
      <c r="G63" s="45"/>
      <c r="H63" s="45"/>
      <c r="I63" s="45"/>
      <c r="J63" s="45"/>
      <c r="K63" s="45"/>
      <c r="L63" s="45"/>
      <c r="M63" s="45"/>
      <c r="N63" s="45"/>
      <c r="O63" s="45"/>
      <c r="P63" s="45"/>
      <c r="Q63" s="45"/>
      <c r="R63" s="45"/>
      <c r="S63" s="45"/>
      <c r="T63" s="46"/>
    </row>
    <row r="64" spans="1:20" s="1" customFormat="1" ht="12" x14ac:dyDescent="0.15">
      <c r="A64" s="47"/>
      <c r="B64" s="48"/>
      <c r="C64" s="48"/>
      <c r="D64" s="48"/>
      <c r="E64" s="48"/>
      <c r="F64" s="48"/>
      <c r="G64" s="48"/>
      <c r="H64" s="48"/>
      <c r="I64" s="48"/>
      <c r="J64" s="48"/>
      <c r="K64" s="48"/>
      <c r="L64" s="48"/>
      <c r="M64" s="48"/>
      <c r="N64" s="48"/>
      <c r="O64" s="48"/>
      <c r="P64" s="48"/>
      <c r="Q64" s="48"/>
      <c r="R64" s="48"/>
      <c r="S64" s="48"/>
      <c r="T64" s="49"/>
    </row>
    <row r="65" spans="1:20" s="1" customFormat="1" ht="12.75" thickBot="1" x14ac:dyDescent="0.2">
      <c r="A65" s="50"/>
      <c r="B65" s="51"/>
      <c r="C65" s="51"/>
      <c r="D65" s="51"/>
      <c r="E65" s="51"/>
      <c r="F65" s="51"/>
      <c r="G65" s="51"/>
      <c r="H65" s="51"/>
      <c r="I65" s="51"/>
      <c r="J65" s="51"/>
      <c r="K65" s="51"/>
      <c r="L65" s="51"/>
      <c r="M65" s="51"/>
      <c r="N65" s="51"/>
      <c r="O65" s="51"/>
      <c r="P65" s="51"/>
      <c r="Q65" s="51"/>
      <c r="R65" s="51"/>
      <c r="S65" s="51"/>
      <c r="T65" s="52"/>
    </row>
    <row r="66" spans="1:20" x14ac:dyDescent="0.15">
      <c r="A66" s="53"/>
      <c r="B66" s="53"/>
      <c r="C66" s="53"/>
      <c r="D66" s="53"/>
      <c r="E66" s="53"/>
      <c r="F66" s="53"/>
      <c r="G66" s="53"/>
      <c r="H66" s="53"/>
      <c r="I66" s="53"/>
      <c r="J66" s="53"/>
      <c r="K66" s="53"/>
      <c r="L66" s="53"/>
      <c r="M66" s="53"/>
      <c r="N66" s="53"/>
      <c r="O66" s="53"/>
      <c r="P66" s="53"/>
      <c r="Q66" s="53"/>
      <c r="R66" s="53"/>
      <c r="S66" s="53"/>
      <c r="T66" s="53"/>
    </row>
    <row r="67" spans="1:20" x14ac:dyDescent="0.15">
      <c r="A67" s="53"/>
      <c r="B67" s="53"/>
      <c r="C67" s="53"/>
      <c r="D67" s="53"/>
      <c r="E67" s="53"/>
      <c r="F67" s="53"/>
      <c r="G67" s="53"/>
      <c r="H67" s="53"/>
      <c r="I67" s="53"/>
      <c r="J67" s="53"/>
      <c r="K67" s="53"/>
      <c r="L67" s="53"/>
      <c r="M67" s="53"/>
      <c r="N67" s="53"/>
      <c r="O67" s="53"/>
      <c r="P67" s="53"/>
      <c r="Q67" s="53"/>
      <c r="R67" s="53"/>
      <c r="S67" s="53"/>
      <c r="T67" s="53"/>
    </row>
    <row r="68" spans="1:20" x14ac:dyDescent="0.15">
      <c r="A68" s="53"/>
      <c r="B68" s="53"/>
      <c r="C68" s="53"/>
      <c r="D68" s="53"/>
      <c r="E68" s="53"/>
      <c r="F68" s="53"/>
      <c r="G68" s="53"/>
      <c r="H68" s="53"/>
      <c r="I68" s="53"/>
      <c r="J68" s="53"/>
      <c r="K68" s="53"/>
      <c r="L68" s="53"/>
      <c r="M68" s="53"/>
      <c r="N68" s="53"/>
      <c r="O68" s="53"/>
      <c r="P68" s="53"/>
      <c r="Q68" s="53"/>
      <c r="R68" s="53"/>
      <c r="S68" s="53"/>
      <c r="T68" s="53"/>
    </row>
    <row r="69" spans="1:20" x14ac:dyDescent="0.15">
      <c r="A69" s="53"/>
      <c r="B69" s="53"/>
      <c r="C69" s="53"/>
      <c r="D69" s="53"/>
      <c r="E69" s="53"/>
      <c r="F69" s="53"/>
      <c r="G69" s="53"/>
      <c r="H69" s="53"/>
      <c r="I69" s="53"/>
      <c r="J69" s="53"/>
      <c r="K69" s="53"/>
      <c r="L69" s="53"/>
      <c r="M69" s="53"/>
      <c r="N69" s="53"/>
      <c r="O69" s="53"/>
      <c r="P69" s="53"/>
      <c r="Q69" s="53"/>
      <c r="R69" s="53"/>
      <c r="S69" s="53"/>
      <c r="T69" s="53"/>
    </row>
    <row r="70" spans="1:20" x14ac:dyDescent="0.15">
      <c r="A70" s="53"/>
      <c r="B70" s="53"/>
      <c r="C70" s="53"/>
      <c r="D70" s="53"/>
      <c r="E70" s="53"/>
      <c r="F70" s="53"/>
      <c r="G70" s="53"/>
      <c r="H70" s="53"/>
      <c r="I70" s="53"/>
      <c r="J70" s="53"/>
      <c r="K70" s="53"/>
      <c r="L70" s="53"/>
      <c r="M70" s="53"/>
      <c r="N70" s="53"/>
      <c r="O70" s="53"/>
      <c r="P70" s="53"/>
      <c r="Q70" s="53"/>
      <c r="R70" s="53"/>
      <c r="S70" s="53"/>
      <c r="T70" s="53"/>
    </row>
    <row r="71" spans="1:20" x14ac:dyDescent="0.15">
      <c r="A71" s="53"/>
      <c r="B71" s="53"/>
      <c r="C71" s="53"/>
      <c r="D71" s="53"/>
      <c r="E71" s="53"/>
      <c r="F71" s="53"/>
      <c r="G71" s="53"/>
      <c r="H71" s="53"/>
      <c r="I71" s="53"/>
      <c r="J71" s="53"/>
      <c r="K71" s="53"/>
      <c r="L71" s="53"/>
      <c r="M71" s="53"/>
      <c r="N71" s="53"/>
      <c r="O71" s="53"/>
      <c r="P71" s="53"/>
      <c r="Q71" s="53"/>
      <c r="R71" s="53"/>
      <c r="S71" s="53"/>
      <c r="T71" s="53"/>
    </row>
    <row r="72" spans="1:20" x14ac:dyDescent="0.15">
      <c r="A72" s="53"/>
      <c r="B72" s="53"/>
      <c r="C72" s="53"/>
      <c r="D72" s="53"/>
      <c r="E72" s="53"/>
      <c r="F72" s="53"/>
      <c r="G72" s="53"/>
      <c r="H72" s="53"/>
      <c r="I72" s="53"/>
      <c r="J72" s="53"/>
      <c r="K72" s="53"/>
      <c r="L72" s="53"/>
      <c r="M72" s="53"/>
      <c r="N72" s="53"/>
      <c r="O72" s="53"/>
      <c r="P72" s="53"/>
      <c r="Q72" s="53"/>
      <c r="R72" s="53"/>
      <c r="S72" s="53"/>
      <c r="T72" s="53"/>
    </row>
    <row r="73" spans="1:20" x14ac:dyDescent="0.15">
      <c r="A73" s="53"/>
      <c r="B73" s="53"/>
      <c r="C73" s="53"/>
      <c r="D73" s="53"/>
      <c r="E73" s="53"/>
      <c r="F73" s="53"/>
      <c r="G73" s="53"/>
      <c r="H73" s="53"/>
      <c r="I73" s="53"/>
      <c r="J73" s="53"/>
      <c r="K73" s="53"/>
      <c r="L73" s="53"/>
      <c r="M73" s="53"/>
      <c r="N73" s="53"/>
      <c r="O73" s="53"/>
      <c r="P73" s="53"/>
      <c r="Q73" s="53"/>
      <c r="R73" s="53"/>
      <c r="S73" s="53"/>
      <c r="T73" s="53"/>
    </row>
    <row r="74" spans="1:20" x14ac:dyDescent="0.15">
      <c r="A74" s="53"/>
      <c r="B74" s="53"/>
      <c r="C74" s="53"/>
      <c r="D74" s="53"/>
      <c r="E74" s="53"/>
      <c r="F74" s="53"/>
      <c r="G74" s="53"/>
      <c r="H74" s="53"/>
      <c r="I74" s="53"/>
      <c r="J74" s="53"/>
      <c r="K74" s="53"/>
      <c r="L74" s="53"/>
      <c r="M74" s="53"/>
      <c r="N74" s="53"/>
      <c r="O74" s="53"/>
      <c r="P74" s="53"/>
      <c r="Q74" s="53"/>
      <c r="R74" s="53"/>
      <c r="S74" s="53"/>
      <c r="T74" s="53"/>
    </row>
    <row r="75" spans="1:20" x14ac:dyDescent="0.15">
      <c r="A75" s="53"/>
      <c r="B75" s="53"/>
      <c r="C75" s="53"/>
      <c r="D75" s="53"/>
      <c r="E75" s="53"/>
      <c r="F75" s="53"/>
      <c r="G75" s="53"/>
      <c r="H75" s="53"/>
      <c r="I75" s="53"/>
      <c r="J75" s="53"/>
      <c r="K75" s="53"/>
      <c r="L75" s="53"/>
      <c r="M75" s="53"/>
      <c r="N75" s="53"/>
      <c r="O75" s="53"/>
      <c r="P75" s="53"/>
      <c r="Q75" s="53"/>
      <c r="R75" s="53"/>
      <c r="S75" s="53"/>
      <c r="T75" s="53"/>
    </row>
    <row r="76" spans="1:20" x14ac:dyDescent="0.15">
      <c r="A76" s="53"/>
      <c r="B76" s="53"/>
      <c r="C76" s="53"/>
      <c r="D76" s="53"/>
      <c r="E76" s="53"/>
      <c r="F76" s="53"/>
      <c r="G76" s="53"/>
      <c r="H76" s="53"/>
      <c r="I76" s="53"/>
      <c r="J76" s="53"/>
      <c r="K76" s="53"/>
      <c r="L76" s="53"/>
      <c r="M76" s="53"/>
      <c r="N76" s="53"/>
      <c r="O76" s="53"/>
      <c r="P76" s="53"/>
      <c r="Q76" s="53"/>
      <c r="R76" s="53"/>
      <c r="S76" s="53"/>
      <c r="T76" s="53"/>
    </row>
    <row r="77" spans="1:20" x14ac:dyDescent="0.15">
      <c r="A77" s="53"/>
      <c r="B77" s="53"/>
      <c r="C77" s="53"/>
      <c r="D77" s="53"/>
      <c r="E77" s="53"/>
      <c r="F77" s="53"/>
      <c r="G77" s="53"/>
      <c r="H77" s="53"/>
      <c r="I77" s="53"/>
      <c r="J77" s="53"/>
      <c r="K77" s="53"/>
      <c r="L77" s="53"/>
      <c r="M77" s="53"/>
      <c r="N77" s="53"/>
      <c r="O77" s="53"/>
      <c r="P77" s="53"/>
      <c r="Q77" s="53"/>
      <c r="R77" s="53"/>
      <c r="S77" s="53"/>
      <c r="T77" s="53"/>
    </row>
    <row r="78" spans="1:20" x14ac:dyDescent="0.15">
      <c r="A78" s="53"/>
      <c r="B78" s="53"/>
      <c r="C78" s="53"/>
      <c r="D78" s="53"/>
      <c r="E78" s="53"/>
      <c r="F78" s="53"/>
      <c r="G78" s="53"/>
      <c r="H78" s="53"/>
      <c r="I78" s="53"/>
      <c r="J78" s="53"/>
      <c r="K78" s="53"/>
      <c r="L78" s="53"/>
      <c r="M78" s="53"/>
      <c r="N78" s="53"/>
      <c r="O78" s="53"/>
      <c r="P78" s="53"/>
      <c r="Q78" s="53"/>
      <c r="R78" s="53"/>
      <c r="S78" s="53"/>
      <c r="T78" s="53"/>
    </row>
    <row r="79" spans="1:20" x14ac:dyDescent="0.15">
      <c r="A79" s="53"/>
      <c r="B79" s="53"/>
      <c r="C79" s="53"/>
      <c r="D79" s="53"/>
      <c r="E79" s="53"/>
      <c r="F79" s="53"/>
      <c r="G79" s="53"/>
      <c r="H79" s="53"/>
      <c r="I79" s="53"/>
      <c r="J79" s="53"/>
      <c r="K79" s="53"/>
      <c r="L79" s="53"/>
      <c r="M79" s="53"/>
      <c r="N79" s="53"/>
      <c r="O79" s="53"/>
      <c r="P79" s="53"/>
      <c r="Q79" s="53"/>
      <c r="R79" s="53"/>
      <c r="S79" s="53"/>
      <c r="T79" s="53"/>
    </row>
    <row r="80" spans="1:20" x14ac:dyDescent="0.15">
      <c r="A80" s="53"/>
      <c r="B80" s="53"/>
      <c r="C80" s="53"/>
      <c r="D80" s="53"/>
      <c r="E80" s="53"/>
      <c r="F80" s="53"/>
      <c r="G80" s="53"/>
      <c r="H80" s="53"/>
      <c r="I80" s="53"/>
      <c r="J80" s="53"/>
      <c r="K80" s="53"/>
      <c r="L80" s="53"/>
      <c r="M80" s="53"/>
      <c r="N80" s="53"/>
      <c r="O80" s="53"/>
      <c r="P80" s="53"/>
      <c r="Q80" s="53"/>
      <c r="R80" s="53"/>
      <c r="S80" s="53"/>
      <c r="T80" s="53"/>
    </row>
    <row r="81" spans="1:20" x14ac:dyDescent="0.15">
      <c r="A81" s="53"/>
      <c r="B81" s="53"/>
      <c r="C81" s="53"/>
      <c r="D81" s="53"/>
      <c r="E81" s="53"/>
      <c r="F81" s="53"/>
      <c r="G81" s="53"/>
      <c r="H81" s="53"/>
      <c r="I81" s="53"/>
      <c r="J81" s="53"/>
      <c r="K81" s="53"/>
      <c r="L81" s="53"/>
      <c r="M81" s="53"/>
      <c r="N81" s="53"/>
      <c r="O81" s="53"/>
      <c r="P81" s="53"/>
      <c r="Q81" s="53"/>
      <c r="R81" s="53"/>
      <c r="S81" s="53"/>
      <c r="T81" s="53"/>
    </row>
    <row r="82" spans="1:20" x14ac:dyDescent="0.15">
      <c r="A82" s="53"/>
      <c r="B82" s="53"/>
      <c r="C82" s="53"/>
      <c r="D82" s="53"/>
      <c r="E82" s="53"/>
      <c r="F82" s="53"/>
      <c r="G82" s="53"/>
      <c r="H82" s="53"/>
      <c r="I82" s="53"/>
      <c r="J82" s="53"/>
      <c r="K82" s="53"/>
      <c r="L82" s="53"/>
      <c r="M82" s="53"/>
      <c r="N82" s="53"/>
      <c r="O82" s="53"/>
      <c r="P82" s="53"/>
      <c r="Q82" s="53"/>
      <c r="R82" s="53"/>
      <c r="S82" s="53"/>
      <c r="T82" s="53"/>
    </row>
    <row r="83" spans="1:20" x14ac:dyDescent="0.15">
      <c r="A83" s="53"/>
      <c r="B83" s="53"/>
      <c r="C83" s="53"/>
      <c r="D83" s="53"/>
      <c r="E83" s="53"/>
      <c r="F83" s="53"/>
      <c r="G83" s="53"/>
      <c r="H83" s="53"/>
      <c r="I83" s="53"/>
      <c r="J83" s="53"/>
      <c r="K83" s="53"/>
      <c r="L83" s="53"/>
      <c r="M83" s="53"/>
      <c r="N83" s="53"/>
      <c r="O83" s="53"/>
      <c r="P83" s="53"/>
      <c r="Q83" s="53"/>
      <c r="R83" s="53"/>
      <c r="S83" s="53"/>
      <c r="T83" s="53"/>
    </row>
    <row r="84" spans="1:20" x14ac:dyDescent="0.15">
      <c r="A84" s="53"/>
      <c r="B84" s="53"/>
      <c r="C84" s="53"/>
      <c r="D84" s="53"/>
      <c r="E84" s="53"/>
      <c r="F84" s="53"/>
      <c r="G84" s="53"/>
      <c r="H84" s="53"/>
      <c r="I84" s="53"/>
      <c r="J84" s="53"/>
      <c r="K84" s="53"/>
      <c r="L84" s="53"/>
      <c r="M84" s="53"/>
      <c r="N84" s="53"/>
      <c r="O84" s="53"/>
      <c r="P84" s="53"/>
      <c r="Q84" s="53"/>
      <c r="R84" s="53"/>
      <c r="S84" s="53"/>
      <c r="T84" s="53"/>
    </row>
    <row r="85" spans="1:20" x14ac:dyDescent="0.15">
      <c r="A85" s="53"/>
      <c r="B85" s="53"/>
      <c r="C85" s="53"/>
      <c r="D85" s="53"/>
      <c r="E85" s="53"/>
      <c r="F85" s="53"/>
      <c r="G85" s="53"/>
      <c r="H85" s="53"/>
      <c r="I85" s="53"/>
      <c r="J85" s="53"/>
      <c r="K85" s="53"/>
      <c r="L85" s="53"/>
      <c r="M85" s="53"/>
      <c r="N85" s="53"/>
      <c r="O85" s="53"/>
      <c r="P85" s="53"/>
      <c r="Q85" s="53"/>
      <c r="R85" s="53"/>
      <c r="S85" s="53"/>
      <c r="T85" s="53"/>
    </row>
    <row r="86" spans="1:20" x14ac:dyDescent="0.15">
      <c r="A86" s="53"/>
      <c r="B86" s="53"/>
      <c r="C86" s="53"/>
      <c r="D86" s="53"/>
      <c r="E86" s="53"/>
      <c r="F86" s="53"/>
      <c r="G86" s="53"/>
      <c r="H86" s="53"/>
      <c r="I86" s="53"/>
      <c r="J86" s="53"/>
      <c r="K86" s="53"/>
      <c r="L86" s="53"/>
      <c r="M86" s="53"/>
      <c r="N86" s="53"/>
      <c r="O86" s="53"/>
      <c r="P86" s="53"/>
      <c r="Q86" s="53"/>
      <c r="R86" s="53"/>
      <c r="S86" s="53"/>
      <c r="T86" s="53"/>
    </row>
    <row r="87" spans="1:20" x14ac:dyDescent="0.15">
      <c r="A87" s="53"/>
      <c r="B87" s="53"/>
      <c r="C87" s="53"/>
      <c r="D87" s="53"/>
      <c r="E87" s="53"/>
      <c r="F87" s="53"/>
      <c r="G87" s="53"/>
      <c r="H87" s="53"/>
      <c r="I87" s="53"/>
      <c r="J87" s="53"/>
      <c r="K87" s="53"/>
      <c r="L87" s="53"/>
      <c r="M87" s="53"/>
      <c r="N87" s="53"/>
      <c r="O87" s="53"/>
      <c r="P87" s="53"/>
      <c r="Q87" s="53"/>
      <c r="R87" s="53"/>
      <c r="S87" s="53"/>
      <c r="T87" s="53"/>
    </row>
    <row r="88" spans="1:20" x14ac:dyDescent="0.15">
      <c r="A88" s="53"/>
      <c r="B88" s="53"/>
      <c r="C88" s="53"/>
      <c r="D88" s="53"/>
      <c r="E88" s="53"/>
      <c r="F88" s="53"/>
      <c r="G88" s="53"/>
      <c r="H88" s="53"/>
      <c r="I88" s="53"/>
      <c r="J88" s="53"/>
      <c r="K88" s="53"/>
      <c r="L88" s="53"/>
      <c r="M88" s="53"/>
      <c r="N88" s="53"/>
      <c r="O88" s="53"/>
      <c r="P88" s="53"/>
      <c r="Q88" s="53"/>
      <c r="R88" s="53"/>
      <c r="S88" s="53"/>
      <c r="T88" s="53"/>
    </row>
    <row r="89" spans="1:20" x14ac:dyDescent="0.15">
      <c r="A89" s="53"/>
      <c r="B89" s="53"/>
      <c r="C89" s="53"/>
      <c r="D89" s="53"/>
      <c r="E89" s="53"/>
      <c r="F89" s="53"/>
      <c r="G89" s="53"/>
      <c r="H89" s="53"/>
      <c r="I89" s="53"/>
      <c r="J89" s="53"/>
      <c r="K89" s="53"/>
      <c r="L89" s="53"/>
      <c r="M89" s="53"/>
      <c r="N89" s="53"/>
      <c r="O89" s="53"/>
      <c r="P89" s="53"/>
      <c r="Q89" s="53"/>
      <c r="R89" s="53"/>
      <c r="S89" s="53"/>
      <c r="T89" s="53"/>
    </row>
    <row r="90" spans="1:20" x14ac:dyDescent="0.15">
      <c r="A90" s="53"/>
      <c r="B90" s="53"/>
      <c r="C90" s="53"/>
      <c r="D90" s="53"/>
      <c r="E90" s="53"/>
      <c r="F90" s="53"/>
      <c r="G90" s="53"/>
      <c r="H90" s="53"/>
      <c r="I90" s="53"/>
      <c r="J90" s="53"/>
      <c r="K90" s="53"/>
      <c r="L90" s="53"/>
      <c r="M90" s="53"/>
      <c r="N90" s="53"/>
      <c r="O90" s="53"/>
      <c r="P90" s="53"/>
      <c r="Q90" s="53"/>
      <c r="R90" s="53"/>
      <c r="S90" s="53"/>
      <c r="T90" s="53"/>
    </row>
    <row r="91" spans="1:20" x14ac:dyDescent="0.15">
      <c r="A91" s="53"/>
      <c r="B91" s="53"/>
      <c r="C91" s="53"/>
      <c r="D91" s="53"/>
      <c r="E91" s="53"/>
      <c r="F91" s="53"/>
      <c r="G91" s="53"/>
      <c r="H91" s="53"/>
      <c r="I91" s="53"/>
      <c r="J91" s="53"/>
      <c r="K91" s="53"/>
      <c r="L91" s="53"/>
      <c r="M91" s="53"/>
      <c r="N91" s="53"/>
      <c r="O91" s="53"/>
      <c r="P91" s="53"/>
      <c r="Q91" s="53"/>
      <c r="R91" s="53"/>
      <c r="S91" s="53"/>
      <c r="T91" s="53"/>
    </row>
    <row r="92" spans="1:20" x14ac:dyDescent="0.15">
      <c r="A92" s="53"/>
      <c r="B92" s="53"/>
      <c r="C92" s="53"/>
      <c r="D92" s="53"/>
      <c r="E92" s="53"/>
      <c r="F92" s="53"/>
      <c r="G92" s="53"/>
      <c r="H92" s="53"/>
      <c r="I92" s="53"/>
      <c r="J92" s="53"/>
      <c r="K92" s="53"/>
      <c r="L92" s="53"/>
      <c r="M92" s="53"/>
      <c r="N92" s="53"/>
      <c r="O92" s="53"/>
      <c r="P92" s="53"/>
      <c r="Q92" s="53"/>
      <c r="R92" s="53"/>
      <c r="S92" s="53"/>
      <c r="T92" s="53"/>
    </row>
    <row r="93" spans="1:20" x14ac:dyDescent="0.15">
      <c r="A93" s="53"/>
      <c r="B93" s="53"/>
      <c r="C93" s="53"/>
      <c r="D93" s="53"/>
      <c r="E93" s="53"/>
      <c r="F93" s="53"/>
      <c r="G93" s="53"/>
      <c r="H93" s="53"/>
      <c r="I93" s="53"/>
      <c r="J93" s="53"/>
      <c r="K93" s="53"/>
      <c r="L93" s="53"/>
      <c r="M93" s="53"/>
      <c r="N93" s="53"/>
      <c r="O93" s="53"/>
      <c r="P93" s="53"/>
      <c r="Q93" s="53"/>
      <c r="R93" s="53"/>
      <c r="S93" s="53"/>
      <c r="T93" s="53"/>
    </row>
    <row r="94" spans="1:20" x14ac:dyDescent="0.15">
      <c r="A94" s="53"/>
      <c r="B94" s="53"/>
      <c r="C94" s="53"/>
      <c r="D94" s="53"/>
      <c r="E94" s="53"/>
      <c r="F94" s="53"/>
      <c r="G94" s="53"/>
      <c r="H94" s="53"/>
      <c r="I94" s="53"/>
      <c r="J94" s="53"/>
      <c r="K94" s="53"/>
      <c r="L94" s="53"/>
      <c r="M94" s="53"/>
      <c r="N94" s="53"/>
      <c r="O94" s="53"/>
      <c r="P94" s="53"/>
      <c r="Q94" s="53"/>
      <c r="R94" s="53"/>
      <c r="S94" s="53"/>
      <c r="T94" s="53"/>
    </row>
    <row r="95" spans="1:20" x14ac:dyDescent="0.15">
      <c r="A95" s="53"/>
      <c r="B95" s="53"/>
      <c r="C95" s="53"/>
      <c r="D95" s="53"/>
      <c r="E95" s="53"/>
      <c r="F95" s="53"/>
      <c r="G95" s="53"/>
      <c r="H95" s="53"/>
      <c r="I95" s="53"/>
      <c r="J95" s="53"/>
      <c r="K95" s="53"/>
      <c r="L95" s="53"/>
      <c r="M95" s="53"/>
      <c r="N95" s="53"/>
      <c r="O95" s="53"/>
      <c r="P95" s="53"/>
      <c r="Q95" s="53"/>
      <c r="R95" s="53"/>
      <c r="S95" s="53"/>
      <c r="T95" s="53"/>
    </row>
    <row r="96" spans="1:20" x14ac:dyDescent="0.15">
      <c r="A96" s="53"/>
      <c r="B96" s="53"/>
      <c r="C96" s="53"/>
      <c r="D96" s="53"/>
      <c r="E96" s="53"/>
      <c r="F96" s="53"/>
      <c r="G96" s="53"/>
      <c r="H96" s="53"/>
      <c r="I96" s="53"/>
      <c r="J96" s="53"/>
      <c r="K96" s="53"/>
      <c r="L96" s="53"/>
      <c r="M96" s="53"/>
      <c r="N96" s="53"/>
      <c r="O96" s="53"/>
      <c r="P96" s="53"/>
      <c r="Q96" s="53"/>
      <c r="R96" s="53"/>
      <c r="S96" s="53"/>
      <c r="T96" s="53"/>
    </row>
    <row r="97" spans="1:20" x14ac:dyDescent="0.15">
      <c r="A97" s="53"/>
      <c r="B97" s="53"/>
      <c r="C97" s="53"/>
      <c r="D97" s="53"/>
      <c r="E97" s="53"/>
      <c r="F97" s="53"/>
      <c r="G97" s="53"/>
      <c r="H97" s="53"/>
      <c r="I97" s="53"/>
      <c r="J97" s="53"/>
      <c r="K97" s="53"/>
      <c r="L97" s="53"/>
      <c r="M97" s="53"/>
      <c r="N97" s="53"/>
      <c r="O97" s="53"/>
      <c r="P97" s="53"/>
      <c r="Q97" s="53"/>
      <c r="R97" s="53"/>
      <c r="S97" s="53"/>
      <c r="T97" s="53"/>
    </row>
    <row r="98" spans="1:20" x14ac:dyDescent="0.15">
      <c r="A98" s="53"/>
      <c r="B98" s="53"/>
      <c r="C98" s="53"/>
      <c r="D98" s="53"/>
      <c r="E98" s="53"/>
      <c r="F98" s="53"/>
      <c r="G98" s="53"/>
      <c r="H98" s="53"/>
      <c r="I98" s="53"/>
      <c r="J98" s="53"/>
      <c r="K98" s="53"/>
      <c r="L98" s="53"/>
      <c r="M98" s="53"/>
      <c r="N98" s="53"/>
      <c r="O98" s="53"/>
      <c r="P98" s="53"/>
      <c r="Q98" s="53"/>
      <c r="R98" s="53"/>
      <c r="S98" s="53"/>
      <c r="T98" s="53"/>
    </row>
    <row r="99" spans="1:20" x14ac:dyDescent="0.15">
      <c r="A99" s="53"/>
      <c r="B99" s="53"/>
      <c r="C99" s="53"/>
      <c r="D99" s="53"/>
      <c r="E99" s="53"/>
      <c r="F99" s="53"/>
      <c r="G99" s="53"/>
      <c r="H99" s="53"/>
      <c r="I99" s="53"/>
      <c r="J99" s="53"/>
      <c r="K99" s="53"/>
      <c r="L99" s="53"/>
      <c r="M99" s="53"/>
      <c r="N99" s="53"/>
      <c r="O99" s="53"/>
      <c r="P99" s="53"/>
      <c r="Q99" s="53"/>
      <c r="R99" s="53"/>
      <c r="S99" s="53"/>
      <c r="T99" s="53"/>
    </row>
    <row r="100" spans="1:20" x14ac:dyDescent="0.15">
      <c r="A100" s="53"/>
      <c r="B100" s="53"/>
      <c r="C100" s="53"/>
      <c r="D100" s="53"/>
      <c r="E100" s="53"/>
      <c r="F100" s="53"/>
      <c r="G100" s="53"/>
      <c r="H100" s="53"/>
      <c r="I100" s="53"/>
      <c r="J100" s="53"/>
      <c r="K100" s="53"/>
      <c r="L100" s="53"/>
      <c r="M100" s="53"/>
      <c r="N100" s="53"/>
      <c r="O100" s="53"/>
      <c r="P100" s="53"/>
      <c r="Q100" s="53"/>
      <c r="R100" s="53"/>
      <c r="S100" s="53"/>
      <c r="T100" s="53"/>
    </row>
    <row r="101" spans="1:20" x14ac:dyDescent="0.15">
      <c r="A101" s="53"/>
      <c r="B101" s="53"/>
      <c r="C101" s="53"/>
      <c r="D101" s="53"/>
      <c r="E101" s="53"/>
      <c r="F101" s="53"/>
      <c r="G101" s="53"/>
      <c r="H101" s="53"/>
      <c r="I101" s="53"/>
      <c r="J101" s="53"/>
      <c r="K101" s="53"/>
      <c r="L101" s="53"/>
      <c r="M101" s="53"/>
      <c r="N101" s="53"/>
      <c r="O101" s="53"/>
      <c r="P101" s="53"/>
      <c r="Q101" s="53"/>
      <c r="R101" s="53"/>
      <c r="S101" s="53"/>
      <c r="T101" s="53"/>
    </row>
    <row r="102" spans="1:20" x14ac:dyDescent="0.15">
      <c r="A102" s="53"/>
      <c r="B102" s="53"/>
      <c r="C102" s="53"/>
      <c r="D102" s="53"/>
      <c r="E102" s="53"/>
      <c r="F102" s="53"/>
      <c r="G102" s="53"/>
      <c r="H102" s="53"/>
      <c r="I102" s="53"/>
      <c r="J102" s="53"/>
      <c r="K102" s="53"/>
      <c r="L102" s="53"/>
      <c r="M102" s="53"/>
      <c r="N102" s="53"/>
      <c r="O102" s="53"/>
      <c r="P102" s="53"/>
      <c r="Q102" s="53"/>
      <c r="R102" s="53"/>
      <c r="S102" s="53"/>
      <c r="T102" s="53"/>
    </row>
    <row r="103" spans="1:20" x14ac:dyDescent="0.15">
      <c r="A103" s="53"/>
      <c r="B103" s="53"/>
      <c r="C103" s="53"/>
      <c r="D103" s="53"/>
      <c r="E103" s="53"/>
      <c r="F103" s="53"/>
      <c r="G103" s="53"/>
      <c r="H103" s="53"/>
      <c r="I103" s="53"/>
      <c r="J103" s="53"/>
      <c r="K103" s="53"/>
      <c r="L103" s="53"/>
      <c r="M103" s="53"/>
      <c r="N103" s="53"/>
      <c r="O103" s="53"/>
      <c r="P103" s="53"/>
      <c r="Q103" s="53"/>
      <c r="R103" s="53"/>
      <c r="S103" s="53"/>
      <c r="T103" s="53"/>
    </row>
    <row r="104" spans="1:20" x14ac:dyDescent="0.15">
      <c r="A104" s="53"/>
      <c r="B104" s="53"/>
      <c r="C104" s="53"/>
      <c r="D104" s="53"/>
      <c r="E104" s="53"/>
      <c r="F104" s="53"/>
      <c r="G104" s="53"/>
      <c r="H104" s="53"/>
      <c r="I104" s="53"/>
      <c r="J104" s="53"/>
      <c r="K104" s="53"/>
      <c r="L104" s="53"/>
      <c r="M104" s="53"/>
      <c r="N104" s="53"/>
      <c r="O104" s="53"/>
      <c r="P104" s="53"/>
      <c r="Q104" s="53"/>
      <c r="R104" s="53"/>
      <c r="S104" s="53"/>
      <c r="T104" s="53"/>
    </row>
    <row r="105" spans="1:20" x14ac:dyDescent="0.15">
      <c r="A105" s="53"/>
      <c r="B105" s="53"/>
      <c r="C105" s="53"/>
      <c r="D105" s="53"/>
      <c r="E105" s="53"/>
      <c r="F105" s="53"/>
      <c r="G105" s="53"/>
      <c r="H105" s="53"/>
      <c r="I105" s="53"/>
      <c r="J105" s="53"/>
      <c r="K105" s="53"/>
      <c r="L105" s="53"/>
      <c r="M105" s="53"/>
      <c r="N105" s="53"/>
      <c r="O105" s="53"/>
      <c r="P105" s="53"/>
      <c r="Q105" s="53"/>
      <c r="R105" s="53"/>
      <c r="S105" s="53"/>
      <c r="T105" s="53"/>
    </row>
    <row r="106" spans="1:20" x14ac:dyDescent="0.15">
      <c r="A106" s="53"/>
      <c r="B106" s="53"/>
      <c r="C106" s="53"/>
      <c r="D106" s="53"/>
      <c r="E106" s="53"/>
      <c r="F106" s="53"/>
      <c r="G106" s="53"/>
      <c r="H106" s="53"/>
      <c r="I106" s="53"/>
      <c r="J106" s="53"/>
      <c r="K106" s="53"/>
      <c r="L106" s="53"/>
      <c r="M106" s="53"/>
      <c r="N106" s="53"/>
      <c r="O106" s="53"/>
      <c r="P106" s="53"/>
      <c r="Q106" s="53"/>
      <c r="R106" s="53"/>
      <c r="S106" s="53"/>
      <c r="T106" s="53"/>
    </row>
    <row r="107" spans="1:20" x14ac:dyDescent="0.15">
      <c r="A107" s="53"/>
      <c r="B107" s="53"/>
      <c r="C107" s="53"/>
      <c r="D107" s="53"/>
      <c r="E107" s="53"/>
      <c r="F107" s="53"/>
      <c r="G107" s="53"/>
      <c r="H107" s="53"/>
      <c r="I107" s="53"/>
      <c r="J107" s="53"/>
      <c r="K107" s="53"/>
      <c r="L107" s="53"/>
      <c r="M107" s="53"/>
      <c r="N107" s="53"/>
      <c r="O107" s="53"/>
      <c r="P107" s="53"/>
      <c r="Q107" s="53"/>
      <c r="R107" s="53"/>
      <c r="S107" s="53"/>
      <c r="T107" s="53"/>
    </row>
    <row r="108" spans="1:20" x14ac:dyDescent="0.15">
      <c r="A108" s="53"/>
      <c r="B108" s="53"/>
      <c r="C108" s="53"/>
      <c r="D108" s="53"/>
      <c r="E108" s="53"/>
      <c r="F108" s="53"/>
      <c r="G108" s="53"/>
      <c r="H108" s="53"/>
      <c r="I108" s="53"/>
      <c r="J108" s="53"/>
      <c r="K108" s="53"/>
      <c r="L108" s="53"/>
      <c r="M108" s="53"/>
      <c r="N108" s="53"/>
      <c r="O108" s="53"/>
      <c r="P108" s="53"/>
      <c r="Q108" s="53"/>
      <c r="R108" s="53"/>
      <c r="S108" s="53"/>
      <c r="T108" s="53"/>
    </row>
    <row r="109" spans="1:20" x14ac:dyDescent="0.15">
      <c r="A109" s="53"/>
      <c r="B109" s="53"/>
      <c r="C109" s="53"/>
      <c r="D109" s="53"/>
      <c r="E109" s="53"/>
      <c r="F109" s="53"/>
      <c r="G109" s="53"/>
      <c r="H109" s="53"/>
      <c r="I109" s="53"/>
      <c r="J109" s="53"/>
      <c r="K109" s="53"/>
      <c r="L109" s="53"/>
      <c r="M109" s="53"/>
      <c r="N109" s="53"/>
      <c r="O109" s="53"/>
      <c r="P109" s="53"/>
      <c r="Q109" s="53"/>
      <c r="R109" s="53"/>
      <c r="S109" s="53"/>
      <c r="T109" s="53"/>
    </row>
    <row r="110" spans="1:20" x14ac:dyDescent="0.15">
      <c r="A110" s="53"/>
      <c r="B110" s="53"/>
      <c r="C110" s="53"/>
      <c r="D110" s="53"/>
      <c r="E110" s="53"/>
      <c r="F110" s="53"/>
      <c r="G110" s="53"/>
      <c r="H110" s="53"/>
      <c r="I110" s="53"/>
      <c r="J110" s="53"/>
      <c r="K110" s="53"/>
      <c r="L110" s="53"/>
      <c r="M110" s="53"/>
      <c r="N110" s="53"/>
      <c r="O110" s="53"/>
      <c r="P110" s="53"/>
      <c r="Q110" s="53"/>
      <c r="R110" s="53"/>
      <c r="S110" s="53"/>
      <c r="T110" s="53"/>
    </row>
  </sheetData>
  <mergeCells count="82">
    <mergeCell ref="B12:C12"/>
    <mergeCell ref="D12:J12"/>
    <mergeCell ref="K12:O12"/>
    <mergeCell ref="P12:S12"/>
    <mergeCell ref="A3:T3"/>
    <mergeCell ref="B6:C6"/>
    <mergeCell ref="F6:Q6"/>
    <mergeCell ref="S6:T6"/>
    <mergeCell ref="B7:D7"/>
    <mergeCell ref="F7:Q7"/>
    <mergeCell ref="S7:T7"/>
    <mergeCell ref="B10:C10"/>
    <mergeCell ref="F10:Q10"/>
    <mergeCell ref="S10:T10"/>
    <mergeCell ref="B11:D11"/>
    <mergeCell ref="S11:T11"/>
    <mergeCell ref="K13:O13"/>
    <mergeCell ref="P13:T13"/>
    <mergeCell ref="B16:C16"/>
    <mergeCell ref="F16:Q16"/>
    <mergeCell ref="S16:T16"/>
    <mergeCell ref="B13:D13"/>
    <mergeCell ref="F13:J13"/>
    <mergeCell ref="B17:D17"/>
    <mergeCell ref="S17:T17"/>
    <mergeCell ref="B18:C18"/>
    <mergeCell ref="D18:J18"/>
    <mergeCell ref="K18:O18"/>
    <mergeCell ref="P18:S18"/>
    <mergeCell ref="B19:J19"/>
    <mergeCell ref="K19:O19"/>
    <mergeCell ref="P19:T19"/>
    <mergeCell ref="B20:C20"/>
    <mergeCell ref="F20:Q20"/>
    <mergeCell ref="S20:T20"/>
    <mergeCell ref="B28:R28"/>
    <mergeCell ref="S28:T28"/>
    <mergeCell ref="B21:D21"/>
    <mergeCell ref="S21:T21"/>
    <mergeCell ref="B22:C22"/>
    <mergeCell ref="D22:J22"/>
    <mergeCell ref="K22:O22"/>
    <mergeCell ref="P22:S22"/>
    <mergeCell ref="B23:J23"/>
    <mergeCell ref="K23:O23"/>
    <mergeCell ref="P23:T23"/>
    <mergeCell ref="B27:R27"/>
    <mergeCell ref="S27:T27"/>
    <mergeCell ref="B43:D43"/>
    <mergeCell ref="F43:T43"/>
    <mergeCell ref="B29:R29"/>
    <mergeCell ref="S29:T29"/>
    <mergeCell ref="B30:R30"/>
    <mergeCell ref="S30:T30"/>
    <mergeCell ref="S31:T31"/>
    <mergeCell ref="B36:T36"/>
    <mergeCell ref="B37:T37"/>
    <mergeCell ref="B38:T38"/>
    <mergeCell ref="B39:T39"/>
    <mergeCell ref="B42:D42"/>
    <mergeCell ref="F42:T42"/>
    <mergeCell ref="F44:T44"/>
    <mergeCell ref="B45:D45"/>
    <mergeCell ref="F45:T45"/>
    <mergeCell ref="B48:C48"/>
    <mergeCell ref="D48:E48"/>
    <mergeCell ref="G48:P48"/>
    <mergeCell ref="R48:S48"/>
    <mergeCell ref="B44:D44"/>
    <mergeCell ref="B52:T52"/>
    <mergeCell ref="B53:T53"/>
    <mergeCell ref="A60:T61"/>
    <mergeCell ref="A49:A51"/>
    <mergeCell ref="F49:I49"/>
    <mergeCell ref="J49:M49"/>
    <mergeCell ref="N49:Q49"/>
    <mergeCell ref="F50:I50"/>
    <mergeCell ref="J50:M50"/>
    <mergeCell ref="N50:Q50"/>
    <mergeCell ref="F51:I51"/>
    <mergeCell ref="J51:M51"/>
    <mergeCell ref="N51:Q51"/>
  </mergeCells>
  <phoneticPr fontId="15"/>
  <printOptions horizontalCentered="1"/>
  <pageMargins left="0.70866141732283472" right="0.70866141732283472" top="0.55118110236220474" bottom="0.55118110236220474" header="0.31496062992125984" footer="0.31496062992125984"/>
  <pageSetup paperSize="9" scale="64"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6F0C6-F10F-4A64-BDA5-FF227427167F}">
  <sheetPr codeName="Sheet2">
    <pageSetUpPr fitToPage="1"/>
  </sheetPr>
  <dimension ref="B1:E31"/>
  <sheetViews>
    <sheetView zoomScale="95" zoomScaleNormal="95" workbookViewId="0"/>
  </sheetViews>
  <sheetFormatPr defaultRowHeight="13.5" x14ac:dyDescent="0.15"/>
  <cols>
    <col min="1" max="1" width="1.75" style="150" customWidth="1"/>
    <col min="2" max="2" width="3.5" style="150" bestFit="1" customWidth="1"/>
    <col min="3" max="3" width="8.75" style="150" customWidth="1"/>
    <col min="4" max="4" width="8.5" style="150" bestFit="1" customWidth="1"/>
    <col min="5" max="5" width="83.5" style="150" customWidth="1"/>
    <col min="6" max="16384" width="9" style="150"/>
  </cols>
  <sheetData>
    <row r="1" spans="2:5" x14ac:dyDescent="0.15">
      <c r="E1" s="151" t="s">
        <v>119</v>
      </c>
    </row>
    <row r="2" spans="2:5" ht="36.75" customHeight="1" x14ac:dyDescent="0.15">
      <c r="B2" s="295" t="s">
        <v>120</v>
      </c>
      <c r="C2" s="295"/>
      <c r="D2" s="295"/>
      <c r="E2" s="295"/>
    </row>
    <row r="3" spans="2:5" ht="26.25" customHeight="1" x14ac:dyDescent="0.15"/>
    <row r="4" spans="2:5" ht="47.25" x14ac:dyDescent="0.15">
      <c r="B4" s="152" t="s">
        <v>77</v>
      </c>
      <c r="C4" s="152" t="s">
        <v>78</v>
      </c>
      <c r="D4" s="152" t="s">
        <v>79</v>
      </c>
      <c r="E4" s="153" t="s">
        <v>80</v>
      </c>
    </row>
    <row r="5" spans="2:5" ht="29.25" customHeight="1" x14ac:dyDescent="0.15">
      <c r="B5" s="154">
        <v>1</v>
      </c>
      <c r="C5" s="102"/>
      <c r="D5" s="102"/>
      <c r="E5" s="155" t="s">
        <v>81</v>
      </c>
    </row>
    <row r="6" spans="2:5" ht="29.25" customHeight="1" x14ac:dyDescent="0.15">
      <c r="B6" s="154">
        <v>2</v>
      </c>
      <c r="C6" s="102"/>
      <c r="D6" s="102"/>
      <c r="E6" s="156" t="s">
        <v>82</v>
      </c>
    </row>
    <row r="7" spans="2:5" ht="39" x14ac:dyDescent="0.15">
      <c r="B7" s="157">
        <v>3</v>
      </c>
      <c r="C7" s="102"/>
      <c r="D7" s="102"/>
      <c r="E7" s="156" t="s">
        <v>121</v>
      </c>
    </row>
    <row r="8" spans="2:5" ht="29.25" customHeight="1" x14ac:dyDescent="0.15">
      <c r="B8" s="296">
        <v>4</v>
      </c>
      <c r="C8" s="102"/>
      <c r="D8" s="102"/>
      <c r="E8" s="156" t="s">
        <v>125</v>
      </c>
    </row>
    <row r="9" spans="2:5" ht="29.25" customHeight="1" x14ac:dyDescent="0.15">
      <c r="B9" s="296"/>
      <c r="C9" s="104"/>
      <c r="D9" s="104"/>
      <c r="E9" s="158" t="s">
        <v>126</v>
      </c>
    </row>
    <row r="10" spans="2:5" ht="29.25" customHeight="1" x14ac:dyDescent="0.15">
      <c r="B10" s="296"/>
      <c r="C10" s="105"/>
      <c r="D10" s="105"/>
      <c r="E10" s="159" t="s">
        <v>127</v>
      </c>
    </row>
    <row r="11" spans="2:5" ht="29.25" customHeight="1" x14ac:dyDescent="0.15">
      <c r="B11" s="296"/>
      <c r="C11" s="105"/>
      <c r="D11" s="105"/>
      <c r="E11" s="159" t="s">
        <v>128</v>
      </c>
    </row>
    <row r="12" spans="2:5" ht="29.25" customHeight="1" x14ac:dyDescent="0.15">
      <c r="B12" s="296"/>
      <c r="C12" s="105"/>
      <c r="D12" s="105"/>
      <c r="E12" s="159" t="s">
        <v>129</v>
      </c>
    </row>
    <row r="13" spans="2:5" ht="29.25" customHeight="1" x14ac:dyDescent="0.15">
      <c r="B13" s="296"/>
      <c r="C13" s="105"/>
      <c r="D13" s="105"/>
      <c r="E13" s="159" t="s">
        <v>130</v>
      </c>
    </row>
    <row r="14" spans="2:5" ht="29.25" customHeight="1" x14ac:dyDescent="0.15">
      <c r="B14" s="296"/>
      <c r="C14" s="105"/>
      <c r="D14" s="105"/>
      <c r="E14" s="159" t="s">
        <v>131</v>
      </c>
    </row>
    <row r="15" spans="2:5" ht="29.25" customHeight="1" x14ac:dyDescent="0.15">
      <c r="B15" s="296"/>
      <c r="C15" s="105"/>
      <c r="D15" s="105"/>
      <c r="E15" s="159" t="s">
        <v>132</v>
      </c>
    </row>
    <row r="16" spans="2:5" ht="45.75" customHeight="1" x14ac:dyDescent="0.15">
      <c r="B16" s="296"/>
      <c r="C16" s="105"/>
      <c r="D16" s="105"/>
      <c r="E16" s="159" t="s">
        <v>133</v>
      </c>
    </row>
    <row r="17" spans="2:5" ht="29.25" customHeight="1" x14ac:dyDescent="0.15">
      <c r="B17" s="296"/>
      <c r="C17" s="106"/>
      <c r="D17" s="106"/>
      <c r="E17" s="297" t="s">
        <v>134</v>
      </c>
    </row>
    <row r="18" spans="2:5" ht="29.25" customHeight="1" x14ac:dyDescent="0.15">
      <c r="B18" s="296"/>
      <c r="C18" s="107" t="s">
        <v>83</v>
      </c>
      <c r="D18" s="107" t="s">
        <v>83</v>
      </c>
      <c r="E18" s="297"/>
    </row>
    <row r="19" spans="2:5" ht="29.25" customHeight="1" x14ac:dyDescent="0.15">
      <c r="B19" s="296"/>
      <c r="C19" s="106"/>
      <c r="D19" s="106"/>
      <c r="E19" s="297" t="s">
        <v>135</v>
      </c>
    </row>
    <row r="20" spans="2:5" ht="29.25" customHeight="1" x14ac:dyDescent="0.15">
      <c r="B20" s="296"/>
      <c r="C20" s="108" t="s">
        <v>83</v>
      </c>
      <c r="D20" s="108" t="s">
        <v>83</v>
      </c>
      <c r="E20" s="290"/>
    </row>
    <row r="21" spans="2:5" ht="27" customHeight="1" thickBot="1" x14ac:dyDescent="0.2">
      <c r="B21" s="160"/>
      <c r="C21" s="161"/>
      <c r="D21" s="161"/>
      <c r="E21" s="161"/>
    </row>
    <row r="22" spans="2:5" ht="27" customHeight="1" x14ac:dyDescent="0.15"/>
    <row r="23" spans="2:5" ht="19.5" x14ac:dyDescent="0.15">
      <c r="B23" s="152" t="s">
        <v>77</v>
      </c>
      <c r="C23" s="152" t="s">
        <v>89</v>
      </c>
      <c r="D23" s="162" t="s">
        <v>90</v>
      </c>
      <c r="E23" s="153" t="s">
        <v>80</v>
      </c>
    </row>
    <row r="24" spans="2:5" ht="29.25" customHeight="1" x14ac:dyDescent="0.15">
      <c r="B24" s="154">
        <v>1</v>
      </c>
      <c r="C24" s="102"/>
      <c r="D24" s="102"/>
      <c r="E24" s="156" t="s">
        <v>91</v>
      </c>
    </row>
    <row r="25" spans="2:5" ht="29.25" customHeight="1" x14ac:dyDescent="0.15">
      <c r="B25" s="154">
        <v>2</v>
      </c>
      <c r="C25" s="102"/>
      <c r="D25" s="102"/>
      <c r="E25" s="156" t="s">
        <v>136</v>
      </c>
    </row>
    <row r="26" spans="2:5" ht="29.25" customHeight="1" x14ac:dyDescent="0.15">
      <c r="B26" s="292">
        <v>3</v>
      </c>
      <c r="C26" s="103"/>
      <c r="D26" s="103"/>
      <c r="E26" s="291" t="s">
        <v>137</v>
      </c>
    </row>
    <row r="27" spans="2:5" ht="29.25" customHeight="1" x14ac:dyDescent="0.15">
      <c r="B27" s="293"/>
      <c r="C27" s="108" t="s">
        <v>83</v>
      </c>
      <c r="D27" s="108" t="s">
        <v>83</v>
      </c>
      <c r="E27" s="290"/>
    </row>
    <row r="28" spans="2:5" ht="34.5" customHeight="1" x14ac:dyDescent="0.15">
      <c r="B28" s="294">
        <v>4</v>
      </c>
      <c r="C28" s="109"/>
      <c r="D28" s="109"/>
      <c r="E28" s="289" t="s">
        <v>92</v>
      </c>
    </row>
    <row r="29" spans="2:5" ht="34.5" customHeight="1" x14ac:dyDescent="0.15">
      <c r="B29" s="293"/>
      <c r="C29" s="108" t="s">
        <v>83</v>
      </c>
      <c r="D29" s="108" t="s">
        <v>83</v>
      </c>
      <c r="E29" s="290"/>
    </row>
    <row r="30" spans="2:5" ht="29.25" customHeight="1" x14ac:dyDescent="0.15">
      <c r="B30" s="292">
        <v>5</v>
      </c>
      <c r="C30" s="103"/>
      <c r="D30" s="103"/>
      <c r="E30" s="291" t="s">
        <v>93</v>
      </c>
    </row>
    <row r="31" spans="2:5" ht="29.25" customHeight="1" x14ac:dyDescent="0.15">
      <c r="B31" s="293"/>
      <c r="C31" s="108" t="s">
        <v>83</v>
      </c>
      <c r="D31" s="108" t="s">
        <v>83</v>
      </c>
      <c r="E31" s="290"/>
    </row>
  </sheetData>
  <mergeCells count="10">
    <mergeCell ref="B2:E2"/>
    <mergeCell ref="B8:B20"/>
    <mergeCell ref="E17:E18"/>
    <mergeCell ref="E19:E20"/>
    <mergeCell ref="E26:E27"/>
    <mergeCell ref="E28:E29"/>
    <mergeCell ref="E30:E31"/>
    <mergeCell ref="B30:B31"/>
    <mergeCell ref="B28:B29"/>
    <mergeCell ref="B26:B27"/>
  </mergeCells>
  <phoneticPr fontId="15"/>
  <printOptions horizontalCentered="1"/>
  <pageMargins left="0.31496062992125984" right="0.31496062992125984" top="0.74803149606299213" bottom="0.55118110236220474" header="0.31496062992125984" footer="0.31496062992125984"/>
  <pageSetup paperSize="9" scale="88"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238125</xdr:colOff>
                    <xdr:row>4</xdr:row>
                    <xdr:rowOff>133350</xdr:rowOff>
                  </from>
                  <to>
                    <xdr:col>2</xdr:col>
                    <xdr:colOff>485775</xdr:colOff>
                    <xdr:row>4</xdr:row>
                    <xdr:rowOff>285750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238125</xdr:colOff>
                    <xdr:row>5</xdr:row>
                    <xdr:rowOff>133350</xdr:rowOff>
                  </from>
                  <to>
                    <xdr:col>2</xdr:col>
                    <xdr:colOff>485775</xdr:colOff>
                    <xdr:row>5</xdr:row>
                    <xdr:rowOff>285750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238125</xdr:colOff>
                    <xdr:row>6</xdr:row>
                    <xdr:rowOff>295275</xdr:rowOff>
                  </from>
                  <to>
                    <xdr:col>2</xdr:col>
                    <xdr:colOff>485775</xdr:colOff>
                    <xdr:row>6</xdr:row>
                    <xdr:rowOff>447675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2</xdr:col>
                    <xdr:colOff>238125</xdr:colOff>
                    <xdr:row>7</xdr:row>
                    <xdr:rowOff>133350</xdr:rowOff>
                  </from>
                  <to>
                    <xdr:col>2</xdr:col>
                    <xdr:colOff>485775</xdr:colOff>
                    <xdr:row>7</xdr:row>
                    <xdr:rowOff>285750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2</xdr:col>
                    <xdr:colOff>238125</xdr:colOff>
                    <xdr:row>8</xdr:row>
                    <xdr:rowOff>123825</xdr:rowOff>
                  </from>
                  <to>
                    <xdr:col>2</xdr:col>
                    <xdr:colOff>485775</xdr:colOff>
                    <xdr:row>8</xdr:row>
                    <xdr:rowOff>276225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2</xdr:col>
                    <xdr:colOff>238125</xdr:colOff>
                    <xdr:row>9</xdr:row>
                    <xdr:rowOff>133350</xdr:rowOff>
                  </from>
                  <to>
                    <xdr:col>2</xdr:col>
                    <xdr:colOff>485775</xdr:colOff>
                    <xdr:row>9</xdr:row>
                    <xdr:rowOff>285750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xdr:col>
                    <xdr:colOff>238125</xdr:colOff>
                    <xdr:row>10</xdr:row>
                    <xdr:rowOff>133350</xdr:rowOff>
                  </from>
                  <to>
                    <xdr:col>2</xdr:col>
                    <xdr:colOff>485775</xdr:colOff>
                    <xdr:row>10</xdr:row>
                    <xdr:rowOff>285750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xdr:col>
                    <xdr:colOff>238125</xdr:colOff>
                    <xdr:row>11</xdr:row>
                    <xdr:rowOff>133350</xdr:rowOff>
                  </from>
                  <to>
                    <xdr:col>2</xdr:col>
                    <xdr:colOff>485775</xdr:colOff>
                    <xdr:row>11</xdr:row>
                    <xdr:rowOff>285750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2</xdr:col>
                    <xdr:colOff>238125</xdr:colOff>
                    <xdr:row>12</xdr:row>
                    <xdr:rowOff>133350</xdr:rowOff>
                  </from>
                  <to>
                    <xdr:col>2</xdr:col>
                    <xdr:colOff>485775</xdr:colOff>
                    <xdr:row>12</xdr:row>
                    <xdr:rowOff>285750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2</xdr:col>
                    <xdr:colOff>238125</xdr:colOff>
                    <xdr:row>13</xdr:row>
                    <xdr:rowOff>133350</xdr:rowOff>
                  </from>
                  <to>
                    <xdr:col>2</xdr:col>
                    <xdr:colOff>485775</xdr:colOff>
                    <xdr:row>13</xdr:row>
                    <xdr:rowOff>285750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2</xdr:col>
                    <xdr:colOff>238125</xdr:colOff>
                    <xdr:row>16</xdr:row>
                    <xdr:rowOff>133350</xdr:rowOff>
                  </from>
                  <to>
                    <xdr:col>2</xdr:col>
                    <xdr:colOff>485775</xdr:colOff>
                    <xdr:row>16</xdr:row>
                    <xdr:rowOff>285750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3</xdr:col>
                    <xdr:colOff>238125</xdr:colOff>
                    <xdr:row>5</xdr:row>
                    <xdr:rowOff>133350</xdr:rowOff>
                  </from>
                  <to>
                    <xdr:col>3</xdr:col>
                    <xdr:colOff>485775</xdr:colOff>
                    <xdr:row>5</xdr:row>
                    <xdr:rowOff>285750</xdr:rowOff>
                  </to>
                </anchor>
              </controlPr>
            </control>
          </mc:Choice>
        </mc:AlternateContent>
        <mc:AlternateContent xmlns:mc="http://schemas.openxmlformats.org/markup-compatibility/2006">
          <mc:Choice Requires="x14">
            <control shapeId="2066" r:id="rId16" name="Check Box 18">
              <controlPr defaultSize="0" autoFill="0" autoLine="0" autoPict="0">
                <anchor moveWithCells="1">
                  <from>
                    <xdr:col>3</xdr:col>
                    <xdr:colOff>238125</xdr:colOff>
                    <xdr:row>6</xdr:row>
                    <xdr:rowOff>295275</xdr:rowOff>
                  </from>
                  <to>
                    <xdr:col>3</xdr:col>
                    <xdr:colOff>485775</xdr:colOff>
                    <xdr:row>6</xdr:row>
                    <xdr:rowOff>447675</xdr:rowOff>
                  </to>
                </anchor>
              </controlPr>
            </control>
          </mc:Choice>
        </mc:AlternateContent>
        <mc:AlternateContent xmlns:mc="http://schemas.openxmlformats.org/markup-compatibility/2006">
          <mc:Choice Requires="x14">
            <control shapeId="2068" r:id="rId17" name="Check Box 20">
              <controlPr defaultSize="0" autoFill="0" autoLine="0" autoPict="0">
                <anchor moveWithCells="1">
                  <from>
                    <xdr:col>3</xdr:col>
                    <xdr:colOff>238125</xdr:colOff>
                    <xdr:row>7</xdr:row>
                    <xdr:rowOff>133350</xdr:rowOff>
                  </from>
                  <to>
                    <xdr:col>3</xdr:col>
                    <xdr:colOff>485775</xdr:colOff>
                    <xdr:row>7</xdr:row>
                    <xdr:rowOff>285750</xdr:rowOff>
                  </to>
                </anchor>
              </controlPr>
            </control>
          </mc:Choice>
        </mc:AlternateContent>
        <mc:AlternateContent xmlns:mc="http://schemas.openxmlformats.org/markup-compatibility/2006">
          <mc:Choice Requires="x14">
            <control shapeId="2069" r:id="rId18" name="Check Box 21">
              <controlPr defaultSize="0" autoFill="0" autoLine="0" autoPict="0">
                <anchor moveWithCells="1">
                  <from>
                    <xdr:col>3</xdr:col>
                    <xdr:colOff>238125</xdr:colOff>
                    <xdr:row>8</xdr:row>
                    <xdr:rowOff>123825</xdr:rowOff>
                  </from>
                  <to>
                    <xdr:col>3</xdr:col>
                    <xdr:colOff>485775</xdr:colOff>
                    <xdr:row>8</xdr:row>
                    <xdr:rowOff>276225</xdr:rowOff>
                  </to>
                </anchor>
              </controlPr>
            </control>
          </mc:Choice>
        </mc:AlternateContent>
        <mc:AlternateContent xmlns:mc="http://schemas.openxmlformats.org/markup-compatibility/2006">
          <mc:Choice Requires="x14">
            <control shapeId="2070" r:id="rId19" name="Check Box 22">
              <controlPr defaultSize="0" autoFill="0" autoLine="0" autoPict="0">
                <anchor moveWithCells="1">
                  <from>
                    <xdr:col>3</xdr:col>
                    <xdr:colOff>238125</xdr:colOff>
                    <xdr:row>9</xdr:row>
                    <xdr:rowOff>133350</xdr:rowOff>
                  </from>
                  <to>
                    <xdr:col>3</xdr:col>
                    <xdr:colOff>485775</xdr:colOff>
                    <xdr:row>9</xdr:row>
                    <xdr:rowOff>285750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3</xdr:col>
                    <xdr:colOff>238125</xdr:colOff>
                    <xdr:row>10</xdr:row>
                    <xdr:rowOff>133350</xdr:rowOff>
                  </from>
                  <to>
                    <xdr:col>3</xdr:col>
                    <xdr:colOff>485775</xdr:colOff>
                    <xdr:row>10</xdr:row>
                    <xdr:rowOff>285750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3</xdr:col>
                    <xdr:colOff>238125</xdr:colOff>
                    <xdr:row>11</xdr:row>
                    <xdr:rowOff>133350</xdr:rowOff>
                  </from>
                  <to>
                    <xdr:col>3</xdr:col>
                    <xdr:colOff>485775</xdr:colOff>
                    <xdr:row>11</xdr:row>
                    <xdr:rowOff>285750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3</xdr:col>
                    <xdr:colOff>238125</xdr:colOff>
                    <xdr:row>12</xdr:row>
                    <xdr:rowOff>133350</xdr:rowOff>
                  </from>
                  <to>
                    <xdr:col>3</xdr:col>
                    <xdr:colOff>485775</xdr:colOff>
                    <xdr:row>12</xdr:row>
                    <xdr:rowOff>285750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3</xdr:col>
                    <xdr:colOff>238125</xdr:colOff>
                    <xdr:row>13</xdr:row>
                    <xdr:rowOff>133350</xdr:rowOff>
                  </from>
                  <to>
                    <xdr:col>3</xdr:col>
                    <xdr:colOff>485775</xdr:colOff>
                    <xdr:row>13</xdr:row>
                    <xdr:rowOff>285750</xdr:rowOff>
                  </to>
                </anchor>
              </controlPr>
            </control>
          </mc:Choice>
        </mc:AlternateContent>
        <mc:AlternateContent xmlns:mc="http://schemas.openxmlformats.org/markup-compatibility/2006">
          <mc:Choice Requires="x14">
            <control shapeId="2075" r:id="rId24" name="Check Box 27">
              <controlPr defaultSize="0" autoFill="0" autoLine="0" autoPict="0">
                <anchor moveWithCells="1">
                  <from>
                    <xdr:col>3</xdr:col>
                    <xdr:colOff>238125</xdr:colOff>
                    <xdr:row>16</xdr:row>
                    <xdr:rowOff>133350</xdr:rowOff>
                  </from>
                  <to>
                    <xdr:col>3</xdr:col>
                    <xdr:colOff>485775</xdr:colOff>
                    <xdr:row>16</xdr:row>
                    <xdr:rowOff>285750</xdr:rowOff>
                  </to>
                </anchor>
              </controlPr>
            </control>
          </mc:Choice>
        </mc:AlternateContent>
        <mc:AlternateContent xmlns:mc="http://schemas.openxmlformats.org/markup-compatibility/2006">
          <mc:Choice Requires="x14">
            <control shapeId="2076" r:id="rId25" name="Check Box 28">
              <controlPr defaultSize="0" autoFill="0" autoLine="0" autoPict="0">
                <anchor moveWithCells="1">
                  <from>
                    <xdr:col>3</xdr:col>
                    <xdr:colOff>38100</xdr:colOff>
                    <xdr:row>17</xdr:row>
                    <xdr:rowOff>133350</xdr:rowOff>
                  </from>
                  <to>
                    <xdr:col>3</xdr:col>
                    <xdr:colOff>285750</xdr:colOff>
                    <xdr:row>17</xdr:row>
                    <xdr:rowOff>285750</xdr:rowOff>
                  </to>
                </anchor>
              </controlPr>
            </control>
          </mc:Choice>
        </mc:AlternateContent>
        <mc:AlternateContent xmlns:mc="http://schemas.openxmlformats.org/markup-compatibility/2006">
          <mc:Choice Requires="x14">
            <control shapeId="2077" r:id="rId26" name="Check Box 29">
              <controlPr defaultSize="0" autoFill="0" autoLine="0" autoPict="0">
                <anchor moveWithCells="1">
                  <from>
                    <xdr:col>3</xdr:col>
                    <xdr:colOff>238125</xdr:colOff>
                    <xdr:row>4</xdr:row>
                    <xdr:rowOff>133350</xdr:rowOff>
                  </from>
                  <to>
                    <xdr:col>3</xdr:col>
                    <xdr:colOff>485775</xdr:colOff>
                    <xdr:row>4</xdr:row>
                    <xdr:rowOff>285750</xdr:rowOff>
                  </to>
                </anchor>
              </controlPr>
            </control>
          </mc:Choice>
        </mc:AlternateContent>
        <mc:AlternateContent xmlns:mc="http://schemas.openxmlformats.org/markup-compatibility/2006">
          <mc:Choice Requires="x14">
            <control shapeId="2078" r:id="rId27" name="Check Box 30">
              <controlPr defaultSize="0" autoFill="0" autoLine="0" autoPict="0">
                <anchor moveWithCells="1">
                  <from>
                    <xdr:col>2</xdr:col>
                    <xdr:colOff>38100</xdr:colOff>
                    <xdr:row>17</xdr:row>
                    <xdr:rowOff>133350</xdr:rowOff>
                  </from>
                  <to>
                    <xdr:col>2</xdr:col>
                    <xdr:colOff>285750</xdr:colOff>
                    <xdr:row>17</xdr:row>
                    <xdr:rowOff>285750</xdr:rowOff>
                  </to>
                </anchor>
              </controlPr>
            </control>
          </mc:Choice>
        </mc:AlternateContent>
        <mc:AlternateContent xmlns:mc="http://schemas.openxmlformats.org/markup-compatibility/2006">
          <mc:Choice Requires="x14">
            <control shapeId="2081" r:id="rId28" name="Check Box 33">
              <controlPr defaultSize="0" autoFill="0" autoLine="0" autoPict="0">
                <anchor moveWithCells="1">
                  <from>
                    <xdr:col>2</xdr:col>
                    <xdr:colOff>238125</xdr:colOff>
                    <xdr:row>18</xdr:row>
                    <xdr:rowOff>133350</xdr:rowOff>
                  </from>
                  <to>
                    <xdr:col>2</xdr:col>
                    <xdr:colOff>485775</xdr:colOff>
                    <xdr:row>18</xdr:row>
                    <xdr:rowOff>285750</xdr:rowOff>
                  </to>
                </anchor>
              </controlPr>
            </control>
          </mc:Choice>
        </mc:AlternateContent>
        <mc:AlternateContent xmlns:mc="http://schemas.openxmlformats.org/markup-compatibility/2006">
          <mc:Choice Requires="x14">
            <control shapeId="2082" r:id="rId29" name="Check Box 34">
              <controlPr defaultSize="0" autoFill="0" autoLine="0" autoPict="0">
                <anchor moveWithCells="1">
                  <from>
                    <xdr:col>3</xdr:col>
                    <xdr:colOff>238125</xdr:colOff>
                    <xdr:row>18</xdr:row>
                    <xdr:rowOff>133350</xdr:rowOff>
                  </from>
                  <to>
                    <xdr:col>3</xdr:col>
                    <xdr:colOff>485775</xdr:colOff>
                    <xdr:row>18</xdr:row>
                    <xdr:rowOff>285750</xdr:rowOff>
                  </to>
                </anchor>
              </controlPr>
            </control>
          </mc:Choice>
        </mc:AlternateContent>
        <mc:AlternateContent xmlns:mc="http://schemas.openxmlformats.org/markup-compatibility/2006">
          <mc:Choice Requires="x14">
            <control shapeId="2083" r:id="rId30" name="Check Box 35">
              <controlPr defaultSize="0" autoFill="0" autoLine="0" autoPict="0">
                <anchor moveWithCells="1">
                  <from>
                    <xdr:col>3</xdr:col>
                    <xdr:colOff>38100</xdr:colOff>
                    <xdr:row>19</xdr:row>
                    <xdr:rowOff>133350</xdr:rowOff>
                  </from>
                  <to>
                    <xdr:col>3</xdr:col>
                    <xdr:colOff>285750</xdr:colOff>
                    <xdr:row>19</xdr:row>
                    <xdr:rowOff>285750</xdr:rowOff>
                  </to>
                </anchor>
              </controlPr>
            </control>
          </mc:Choice>
        </mc:AlternateContent>
        <mc:AlternateContent xmlns:mc="http://schemas.openxmlformats.org/markup-compatibility/2006">
          <mc:Choice Requires="x14">
            <control shapeId="2084" r:id="rId31" name="Check Box 36">
              <controlPr defaultSize="0" autoFill="0" autoLine="0" autoPict="0">
                <anchor moveWithCells="1">
                  <from>
                    <xdr:col>2</xdr:col>
                    <xdr:colOff>38100</xdr:colOff>
                    <xdr:row>19</xdr:row>
                    <xdr:rowOff>133350</xdr:rowOff>
                  </from>
                  <to>
                    <xdr:col>2</xdr:col>
                    <xdr:colOff>285750</xdr:colOff>
                    <xdr:row>19</xdr:row>
                    <xdr:rowOff>285750</xdr:rowOff>
                  </to>
                </anchor>
              </controlPr>
            </control>
          </mc:Choice>
        </mc:AlternateContent>
        <mc:AlternateContent xmlns:mc="http://schemas.openxmlformats.org/markup-compatibility/2006">
          <mc:Choice Requires="x14">
            <control shapeId="2085" r:id="rId32" name="Check Box 37">
              <controlPr defaultSize="0" autoFill="0" autoLine="0" autoPict="0">
                <anchor moveWithCells="1">
                  <from>
                    <xdr:col>2</xdr:col>
                    <xdr:colOff>238125</xdr:colOff>
                    <xdr:row>15</xdr:row>
                    <xdr:rowOff>228600</xdr:rowOff>
                  </from>
                  <to>
                    <xdr:col>2</xdr:col>
                    <xdr:colOff>485775</xdr:colOff>
                    <xdr:row>15</xdr:row>
                    <xdr:rowOff>381000</xdr:rowOff>
                  </to>
                </anchor>
              </controlPr>
            </control>
          </mc:Choice>
        </mc:AlternateContent>
        <mc:AlternateContent xmlns:mc="http://schemas.openxmlformats.org/markup-compatibility/2006">
          <mc:Choice Requires="x14">
            <control shapeId="2086" r:id="rId33" name="Check Box 38">
              <controlPr defaultSize="0" autoFill="0" autoLine="0" autoPict="0">
                <anchor moveWithCells="1">
                  <from>
                    <xdr:col>3</xdr:col>
                    <xdr:colOff>238125</xdr:colOff>
                    <xdr:row>15</xdr:row>
                    <xdr:rowOff>228600</xdr:rowOff>
                  </from>
                  <to>
                    <xdr:col>3</xdr:col>
                    <xdr:colOff>485775</xdr:colOff>
                    <xdr:row>15</xdr:row>
                    <xdr:rowOff>381000</xdr:rowOff>
                  </to>
                </anchor>
              </controlPr>
            </control>
          </mc:Choice>
        </mc:AlternateContent>
        <mc:AlternateContent xmlns:mc="http://schemas.openxmlformats.org/markup-compatibility/2006">
          <mc:Choice Requires="x14">
            <control shapeId="2087" r:id="rId34" name="Check Box 39">
              <controlPr defaultSize="0" autoFill="0" autoLine="0" autoPict="0">
                <anchor moveWithCells="1">
                  <from>
                    <xdr:col>2</xdr:col>
                    <xdr:colOff>238125</xdr:colOff>
                    <xdr:row>23</xdr:row>
                    <xdr:rowOff>133350</xdr:rowOff>
                  </from>
                  <to>
                    <xdr:col>2</xdr:col>
                    <xdr:colOff>485775</xdr:colOff>
                    <xdr:row>23</xdr:row>
                    <xdr:rowOff>285750</xdr:rowOff>
                  </to>
                </anchor>
              </controlPr>
            </control>
          </mc:Choice>
        </mc:AlternateContent>
        <mc:AlternateContent xmlns:mc="http://schemas.openxmlformats.org/markup-compatibility/2006">
          <mc:Choice Requires="x14">
            <control shapeId="2088" r:id="rId35" name="Check Box 40">
              <controlPr defaultSize="0" autoFill="0" autoLine="0" autoPict="0">
                <anchor moveWithCells="1">
                  <from>
                    <xdr:col>2</xdr:col>
                    <xdr:colOff>238125</xdr:colOff>
                    <xdr:row>24</xdr:row>
                    <xdr:rowOff>133350</xdr:rowOff>
                  </from>
                  <to>
                    <xdr:col>2</xdr:col>
                    <xdr:colOff>485775</xdr:colOff>
                    <xdr:row>24</xdr:row>
                    <xdr:rowOff>285750</xdr:rowOff>
                  </to>
                </anchor>
              </controlPr>
            </control>
          </mc:Choice>
        </mc:AlternateContent>
        <mc:AlternateContent xmlns:mc="http://schemas.openxmlformats.org/markup-compatibility/2006">
          <mc:Choice Requires="x14">
            <control shapeId="2089" r:id="rId36" name="Check Box 41">
              <controlPr defaultSize="0" autoFill="0" autoLine="0" autoPict="0">
                <anchor moveWithCells="1">
                  <from>
                    <xdr:col>3</xdr:col>
                    <xdr:colOff>238125</xdr:colOff>
                    <xdr:row>24</xdr:row>
                    <xdr:rowOff>133350</xdr:rowOff>
                  </from>
                  <to>
                    <xdr:col>3</xdr:col>
                    <xdr:colOff>485775</xdr:colOff>
                    <xdr:row>24</xdr:row>
                    <xdr:rowOff>285750</xdr:rowOff>
                  </to>
                </anchor>
              </controlPr>
            </control>
          </mc:Choice>
        </mc:AlternateContent>
        <mc:AlternateContent xmlns:mc="http://schemas.openxmlformats.org/markup-compatibility/2006">
          <mc:Choice Requires="x14">
            <control shapeId="2090" r:id="rId37" name="Check Box 42">
              <controlPr defaultSize="0" autoFill="0" autoLine="0" autoPict="0">
                <anchor moveWithCells="1">
                  <from>
                    <xdr:col>3</xdr:col>
                    <xdr:colOff>238125</xdr:colOff>
                    <xdr:row>23</xdr:row>
                    <xdr:rowOff>133350</xdr:rowOff>
                  </from>
                  <to>
                    <xdr:col>3</xdr:col>
                    <xdr:colOff>485775</xdr:colOff>
                    <xdr:row>23</xdr:row>
                    <xdr:rowOff>285750</xdr:rowOff>
                  </to>
                </anchor>
              </controlPr>
            </control>
          </mc:Choice>
        </mc:AlternateContent>
        <mc:AlternateContent xmlns:mc="http://schemas.openxmlformats.org/markup-compatibility/2006">
          <mc:Choice Requires="x14">
            <control shapeId="2091" r:id="rId38" name="Check Box 43">
              <controlPr defaultSize="0" autoFill="0" autoLine="0" autoPict="0">
                <anchor moveWithCells="1">
                  <from>
                    <xdr:col>2</xdr:col>
                    <xdr:colOff>238125</xdr:colOff>
                    <xdr:row>25</xdr:row>
                    <xdr:rowOff>133350</xdr:rowOff>
                  </from>
                  <to>
                    <xdr:col>2</xdr:col>
                    <xdr:colOff>485775</xdr:colOff>
                    <xdr:row>25</xdr:row>
                    <xdr:rowOff>285750</xdr:rowOff>
                  </to>
                </anchor>
              </controlPr>
            </control>
          </mc:Choice>
        </mc:AlternateContent>
        <mc:AlternateContent xmlns:mc="http://schemas.openxmlformats.org/markup-compatibility/2006">
          <mc:Choice Requires="x14">
            <control shapeId="2092" r:id="rId39" name="Check Box 44">
              <controlPr defaultSize="0" autoFill="0" autoLine="0" autoPict="0">
                <anchor moveWithCells="1">
                  <from>
                    <xdr:col>3</xdr:col>
                    <xdr:colOff>238125</xdr:colOff>
                    <xdr:row>25</xdr:row>
                    <xdr:rowOff>133350</xdr:rowOff>
                  </from>
                  <to>
                    <xdr:col>3</xdr:col>
                    <xdr:colOff>485775</xdr:colOff>
                    <xdr:row>25</xdr:row>
                    <xdr:rowOff>285750</xdr:rowOff>
                  </to>
                </anchor>
              </controlPr>
            </control>
          </mc:Choice>
        </mc:AlternateContent>
        <mc:AlternateContent xmlns:mc="http://schemas.openxmlformats.org/markup-compatibility/2006">
          <mc:Choice Requires="x14">
            <control shapeId="2093" r:id="rId40" name="Check Box 45">
              <controlPr defaultSize="0" autoFill="0" autoLine="0" autoPict="0">
                <anchor moveWithCells="1">
                  <from>
                    <xdr:col>3</xdr:col>
                    <xdr:colOff>38100</xdr:colOff>
                    <xdr:row>26</xdr:row>
                    <xdr:rowOff>133350</xdr:rowOff>
                  </from>
                  <to>
                    <xdr:col>3</xdr:col>
                    <xdr:colOff>285750</xdr:colOff>
                    <xdr:row>26</xdr:row>
                    <xdr:rowOff>285750</xdr:rowOff>
                  </to>
                </anchor>
              </controlPr>
            </control>
          </mc:Choice>
        </mc:AlternateContent>
        <mc:AlternateContent xmlns:mc="http://schemas.openxmlformats.org/markup-compatibility/2006">
          <mc:Choice Requires="x14">
            <control shapeId="2094" r:id="rId41" name="Check Box 46">
              <controlPr defaultSize="0" autoFill="0" autoLine="0" autoPict="0">
                <anchor moveWithCells="1">
                  <from>
                    <xdr:col>2</xdr:col>
                    <xdr:colOff>38100</xdr:colOff>
                    <xdr:row>26</xdr:row>
                    <xdr:rowOff>133350</xdr:rowOff>
                  </from>
                  <to>
                    <xdr:col>2</xdr:col>
                    <xdr:colOff>285750</xdr:colOff>
                    <xdr:row>26</xdr:row>
                    <xdr:rowOff>285750</xdr:rowOff>
                  </to>
                </anchor>
              </controlPr>
            </control>
          </mc:Choice>
        </mc:AlternateContent>
        <mc:AlternateContent xmlns:mc="http://schemas.openxmlformats.org/markup-compatibility/2006">
          <mc:Choice Requires="x14">
            <control shapeId="2095" r:id="rId42" name="Check Box 47">
              <controlPr defaultSize="0" autoFill="0" autoLine="0" autoPict="0">
                <anchor moveWithCells="1">
                  <from>
                    <xdr:col>2</xdr:col>
                    <xdr:colOff>238125</xdr:colOff>
                    <xdr:row>27</xdr:row>
                    <xdr:rowOff>133350</xdr:rowOff>
                  </from>
                  <to>
                    <xdr:col>2</xdr:col>
                    <xdr:colOff>485775</xdr:colOff>
                    <xdr:row>27</xdr:row>
                    <xdr:rowOff>285750</xdr:rowOff>
                  </to>
                </anchor>
              </controlPr>
            </control>
          </mc:Choice>
        </mc:AlternateContent>
        <mc:AlternateContent xmlns:mc="http://schemas.openxmlformats.org/markup-compatibility/2006">
          <mc:Choice Requires="x14">
            <control shapeId="2096" r:id="rId43" name="Check Box 48">
              <controlPr defaultSize="0" autoFill="0" autoLine="0" autoPict="0">
                <anchor moveWithCells="1">
                  <from>
                    <xdr:col>3</xdr:col>
                    <xdr:colOff>238125</xdr:colOff>
                    <xdr:row>27</xdr:row>
                    <xdr:rowOff>133350</xdr:rowOff>
                  </from>
                  <to>
                    <xdr:col>3</xdr:col>
                    <xdr:colOff>485775</xdr:colOff>
                    <xdr:row>27</xdr:row>
                    <xdr:rowOff>285750</xdr:rowOff>
                  </to>
                </anchor>
              </controlPr>
            </control>
          </mc:Choice>
        </mc:AlternateContent>
        <mc:AlternateContent xmlns:mc="http://schemas.openxmlformats.org/markup-compatibility/2006">
          <mc:Choice Requires="x14">
            <control shapeId="2097" r:id="rId44" name="Check Box 49">
              <controlPr defaultSize="0" autoFill="0" autoLine="0" autoPict="0">
                <anchor moveWithCells="1">
                  <from>
                    <xdr:col>3</xdr:col>
                    <xdr:colOff>38100</xdr:colOff>
                    <xdr:row>28</xdr:row>
                    <xdr:rowOff>133350</xdr:rowOff>
                  </from>
                  <to>
                    <xdr:col>3</xdr:col>
                    <xdr:colOff>285750</xdr:colOff>
                    <xdr:row>28</xdr:row>
                    <xdr:rowOff>285750</xdr:rowOff>
                  </to>
                </anchor>
              </controlPr>
            </control>
          </mc:Choice>
        </mc:AlternateContent>
        <mc:AlternateContent xmlns:mc="http://schemas.openxmlformats.org/markup-compatibility/2006">
          <mc:Choice Requires="x14">
            <control shapeId="2098" r:id="rId45" name="Check Box 50">
              <controlPr defaultSize="0" autoFill="0" autoLine="0" autoPict="0">
                <anchor moveWithCells="1">
                  <from>
                    <xdr:col>2</xdr:col>
                    <xdr:colOff>38100</xdr:colOff>
                    <xdr:row>28</xdr:row>
                    <xdr:rowOff>133350</xdr:rowOff>
                  </from>
                  <to>
                    <xdr:col>2</xdr:col>
                    <xdr:colOff>285750</xdr:colOff>
                    <xdr:row>28</xdr:row>
                    <xdr:rowOff>285750</xdr:rowOff>
                  </to>
                </anchor>
              </controlPr>
            </control>
          </mc:Choice>
        </mc:AlternateContent>
        <mc:AlternateContent xmlns:mc="http://schemas.openxmlformats.org/markup-compatibility/2006">
          <mc:Choice Requires="x14">
            <control shapeId="2099" r:id="rId46" name="Check Box 51">
              <controlPr defaultSize="0" autoFill="0" autoLine="0" autoPict="0">
                <anchor moveWithCells="1">
                  <from>
                    <xdr:col>2</xdr:col>
                    <xdr:colOff>238125</xdr:colOff>
                    <xdr:row>29</xdr:row>
                    <xdr:rowOff>133350</xdr:rowOff>
                  </from>
                  <to>
                    <xdr:col>2</xdr:col>
                    <xdr:colOff>485775</xdr:colOff>
                    <xdr:row>29</xdr:row>
                    <xdr:rowOff>285750</xdr:rowOff>
                  </to>
                </anchor>
              </controlPr>
            </control>
          </mc:Choice>
        </mc:AlternateContent>
        <mc:AlternateContent xmlns:mc="http://schemas.openxmlformats.org/markup-compatibility/2006">
          <mc:Choice Requires="x14">
            <control shapeId="2100" r:id="rId47" name="Check Box 52">
              <controlPr defaultSize="0" autoFill="0" autoLine="0" autoPict="0">
                <anchor moveWithCells="1">
                  <from>
                    <xdr:col>3</xdr:col>
                    <xdr:colOff>238125</xdr:colOff>
                    <xdr:row>29</xdr:row>
                    <xdr:rowOff>133350</xdr:rowOff>
                  </from>
                  <to>
                    <xdr:col>3</xdr:col>
                    <xdr:colOff>485775</xdr:colOff>
                    <xdr:row>29</xdr:row>
                    <xdr:rowOff>285750</xdr:rowOff>
                  </to>
                </anchor>
              </controlPr>
            </control>
          </mc:Choice>
        </mc:AlternateContent>
        <mc:AlternateContent xmlns:mc="http://schemas.openxmlformats.org/markup-compatibility/2006">
          <mc:Choice Requires="x14">
            <control shapeId="2101" r:id="rId48" name="Check Box 53">
              <controlPr defaultSize="0" autoFill="0" autoLine="0" autoPict="0">
                <anchor moveWithCells="1">
                  <from>
                    <xdr:col>3</xdr:col>
                    <xdr:colOff>38100</xdr:colOff>
                    <xdr:row>30</xdr:row>
                    <xdr:rowOff>133350</xdr:rowOff>
                  </from>
                  <to>
                    <xdr:col>3</xdr:col>
                    <xdr:colOff>285750</xdr:colOff>
                    <xdr:row>30</xdr:row>
                    <xdr:rowOff>285750</xdr:rowOff>
                  </to>
                </anchor>
              </controlPr>
            </control>
          </mc:Choice>
        </mc:AlternateContent>
        <mc:AlternateContent xmlns:mc="http://schemas.openxmlformats.org/markup-compatibility/2006">
          <mc:Choice Requires="x14">
            <control shapeId="2102" r:id="rId49" name="Check Box 54">
              <controlPr defaultSize="0" autoFill="0" autoLine="0" autoPict="0">
                <anchor moveWithCells="1">
                  <from>
                    <xdr:col>2</xdr:col>
                    <xdr:colOff>38100</xdr:colOff>
                    <xdr:row>30</xdr:row>
                    <xdr:rowOff>133350</xdr:rowOff>
                  </from>
                  <to>
                    <xdr:col>2</xdr:col>
                    <xdr:colOff>285750</xdr:colOff>
                    <xdr:row>30</xdr:row>
                    <xdr:rowOff>285750</xdr:rowOff>
                  </to>
                </anchor>
              </controlPr>
            </control>
          </mc:Choice>
        </mc:AlternateContent>
        <mc:AlternateContent xmlns:mc="http://schemas.openxmlformats.org/markup-compatibility/2006">
          <mc:Choice Requires="x14">
            <control shapeId="2103" r:id="rId50" name="Check Box 55">
              <controlPr defaultSize="0" autoFill="0" autoLine="0" autoPict="0">
                <anchor moveWithCells="1">
                  <from>
                    <xdr:col>2</xdr:col>
                    <xdr:colOff>238125</xdr:colOff>
                    <xdr:row>14</xdr:row>
                    <xdr:rowOff>133350</xdr:rowOff>
                  </from>
                  <to>
                    <xdr:col>2</xdr:col>
                    <xdr:colOff>485775</xdr:colOff>
                    <xdr:row>14</xdr:row>
                    <xdr:rowOff>295275</xdr:rowOff>
                  </to>
                </anchor>
              </controlPr>
            </control>
          </mc:Choice>
        </mc:AlternateContent>
        <mc:AlternateContent xmlns:mc="http://schemas.openxmlformats.org/markup-compatibility/2006">
          <mc:Choice Requires="x14">
            <control shapeId="2104" r:id="rId51" name="Check Box 56">
              <controlPr defaultSize="0" autoFill="0" autoLine="0" autoPict="0">
                <anchor moveWithCells="1">
                  <from>
                    <xdr:col>3</xdr:col>
                    <xdr:colOff>238125</xdr:colOff>
                    <xdr:row>14</xdr:row>
                    <xdr:rowOff>133350</xdr:rowOff>
                  </from>
                  <to>
                    <xdr:col>3</xdr:col>
                    <xdr:colOff>485775</xdr:colOff>
                    <xdr:row>14</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E526E-5AC9-4E3F-A1FC-286E6094BAD8}">
  <sheetPr codeName="Sheet3">
    <pageSetUpPr fitToPage="1"/>
  </sheetPr>
  <dimension ref="A1:I67"/>
  <sheetViews>
    <sheetView showGridLines="0" view="pageBreakPreview" zoomScale="96" zoomScaleNormal="100" zoomScaleSheetLayoutView="96" workbookViewId="0"/>
  </sheetViews>
  <sheetFormatPr defaultRowHeight="13.5" x14ac:dyDescent="0.15"/>
  <cols>
    <col min="1" max="1" width="2" style="136" customWidth="1"/>
    <col min="2" max="2" width="4" style="136" customWidth="1"/>
    <col min="3" max="3" width="24.625" style="136" customWidth="1"/>
    <col min="4" max="4" width="28.125" style="136" customWidth="1"/>
    <col min="5" max="5" width="18" style="136" customWidth="1"/>
    <col min="6" max="6" width="17.25" style="136" customWidth="1"/>
    <col min="7" max="7" width="22" style="136" customWidth="1"/>
    <col min="8" max="8" width="2" style="136" customWidth="1"/>
    <col min="9" max="9" width="2.625" style="136" customWidth="1"/>
    <col min="10" max="226" width="9" style="136"/>
    <col min="227" max="227" width="4.125" style="136" customWidth="1"/>
    <col min="228" max="228" width="2.875" style="136" customWidth="1"/>
    <col min="229" max="234" width="7.625" style="136" customWidth="1"/>
    <col min="235" max="235" width="4.75" style="136" customWidth="1"/>
    <col min="236" max="236" width="5" style="136" customWidth="1"/>
    <col min="237" max="237" width="5.625" style="136" customWidth="1"/>
    <col min="238" max="238" width="10.375" style="136" customWidth="1"/>
    <col min="239" max="239" width="9" style="136"/>
    <col min="240" max="240" width="16.125" style="136" customWidth="1"/>
    <col min="241" max="482" width="9" style="136"/>
    <col min="483" max="483" width="4.125" style="136" customWidth="1"/>
    <col min="484" max="484" width="2.875" style="136" customWidth="1"/>
    <col min="485" max="490" width="7.625" style="136" customWidth="1"/>
    <col min="491" max="491" width="4.75" style="136" customWidth="1"/>
    <col min="492" max="492" width="5" style="136" customWidth="1"/>
    <col min="493" max="493" width="5.625" style="136" customWidth="1"/>
    <col min="494" max="494" width="10.375" style="136" customWidth="1"/>
    <col min="495" max="495" width="9" style="136"/>
    <col min="496" max="496" width="16.125" style="136" customWidth="1"/>
    <col min="497" max="738" width="9" style="136"/>
    <col min="739" max="739" width="4.125" style="136" customWidth="1"/>
    <col min="740" max="740" width="2.875" style="136" customWidth="1"/>
    <col min="741" max="746" width="7.625" style="136" customWidth="1"/>
    <col min="747" max="747" width="4.75" style="136" customWidth="1"/>
    <col min="748" max="748" width="5" style="136" customWidth="1"/>
    <col min="749" max="749" width="5.625" style="136" customWidth="1"/>
    <col min="750" max="750" width="10.375" style="136" customWidth="1"/>
    <col min="751" max="751" width="9" style="136"/>
    <col min="752" max="752" width="16.125" style="136" customWidth="1"/>
    <col min="753" max="994" width="9" style="136"/>
    <col min="995" max="995" width="4.125" style="136" customWidth="1"/>
    <col min="996" max="996" width="2.875" style="136" customWidth="1"/>
    <col min="997" max="1002" width="7.625" style="136" customWidth="1"/>
    <col min="1003" max="1003" width="4.75" style="136" customWidth="1"/>
    <col min="1004" max="1004" width="5" style="136" customWidth="1"/>
    <col min="1005" max="1005" width="5.625" style="136" customWidth="1"/>
    <col min="1006" max="1006" width="10.375" style="136" customWidth="1"/>
    <col min="1007" max="1007" width="9" style="136"/>
    <col min="1008" max="1008" width="16.125" style="136" customWidth="1"/>
    <col min="1009" max="1250" width="9" style="136"/>
    <col min="1251" max="1251" width="4.125" style="136" customWidth="1"/>
    <col min="1252" max="1252" width="2.875" style="136" customWidth="1"/>
    <col min="1253" max="1258" width="7.625" style="136" customWidth="1"/>
    <col min="1259" max="1259" width="4.75" style="136" customWidth="1"/>
    <col min="1260" max="1260" width="5" style="136" customWidth="1"/>
    <col min="1261" max="1261" width="5.625" style="136" customWidth="1"/>
    <col min="1262" max="1262" width="10.375" style="136" customWidth="1"/>
    <col min="1263" max="1263" width="9" style="136"/>
    <col min="1264" max="1264" width="16.125" style="136" customWidth="1"/>
    <col min="1265" max="1506" width="9" style="136"/>
    <col min="1507" max="1507" width="4.125" style="136" customWidth="1"/>
    <col min="1508" max="1508" width="2.875" style="136" customWidth="1"/>
    <col min="1509" max="1514" width="7.625" style="136" customWidth="1"/>
    <col min="1515" max="1515" width="4.75" style="136" customWidth="1"/>
    <col min="1516" max="1516" width="5" style="136" customWidth="1"/>
    <col min="1517" max="1517" width="5.625" style="136" customWidth="1"/>
    <col min="1518" max="1518" width="10.375" style="136" customWidth="1"/>
    <col min="1519" max="1519" width="9" style="136"/>
    <col min="1520" max="1520" width="16.125" style="136" customWidth="1"/>
    <col min="1521" max="1762" width="9" style="136"/>
    <col min="1763" max="1763" width="4.125" style="136" customWidth="1"/>
    <col min="1764" max="1764" width="2.875" style="136" customWidth="1"/>
    <col min="1765" max="1770" width="7.625" style="136" customWidth="1"/>
    <col min="1771" max="1771" width="4.75" style="136" customWidth="1"/>
    <col min="1772" max="1772" width="5" style="136" customWidth="1"/>
    <col min="1773" max="1773" width="5.625" style="136" customWidth="1"/>
    <col min="1774" max="1774" width="10.375" style="136" customWidth="1"/>
    <col min="1775" max="1775" width="9" style="136"/>
    <col min="1776" max="1776" width="16.125" style="136" customWidth="1"/>
    <col min="1777" max="2018" width="9" style="136"/>
    <col min="2019" max="2019" width="4.125" style="136" customWidth="1"/>
    <col min="2020" max="2020" width="2.875" style="136" customWidth="1"/>
    <col min="2021" max="2026" width="7.625" style="136" customWidth="1"/>
    <col min="2027" max="2027" width="4.75" style="136" customWidth="1"/>
    <col min="2028" max="2028" width="5" style="136" customWidth="1"/>
    <col min="2029" max="2029" width="5.625" style="136" customWidth="1"/>
    <col min="2030" max="2030" width="10.375" style="136" customWidth="1"/>
    <col min="2031" max="2031" width="9" style="136"/>
    <col min="2032" max="2032" width="16.125" style="136" customWidth="1"/>
    <col min="2033" max="2274" width="9" style="136"/>
    <col min="2275" max="2275" width="4.125" style="136" customWidth="1"/>
    <col min="2276" max="2276" width="2.875" style="136" customWidth="1"/>
    <col min="2277" max="2282" width="7.625" style="136" customWidth="1"/>
    <col min="2283" max="2283" width="4.75" style="136" customWidth="1"/>
    <col min="2284" max="2284" width="5" style="136" customWidth="1"/>
    <col min="2285" max="2285" width="5.625" style="136" customWidth="1"/>
    <col min="2286" max="2286" width="10.375" style="136" customWidth="1"/>
    <col min="2287" max="2287" width="9" style="136"/>
    <col min="2288" max="2288" width="16.125" style="136" customWidth="1"/>
    <col min="2289" max="2530" width="9" style="136"/>
    <col min="2531" max="2531" width="4.125" style="136" customWidth="1"/>
    <col min="2532" max="2532" width="2.875" style="136" customWidth="1"/>
    <col min="2533" max="2538" width="7.625" style="136" customWidth="1"/>
    <col min="2539" max="2539" width="4.75" style="136" customWidth="1"/>
    <col min="2540" max="2540" width="5" style="136" customWidth="1"/>
    <col min="2541" max="2541" width="5.625" style="136" customWidth="1"/>
    <col min="2542" max="2542" width="10.375" style="136" customWidth="1"/>
    <col min="2543" max="2543" width="9" style="136"/>
    <col min="2544" max="2544" width="16.125" style="136" customWidth="1"/>
    <col min="2545" max="2786" width="9" style="136"/>
    <col min="2787" max="2787" width="4.125" style="136" customWidth="1"/>
    <col min="2788" max="2788" width="2.875" style="136" customWidth="1"/>
    <col min="2789" max="2794" width="7.625" style="136" customWidth="1"/>
    <col min="2795" max="2795" width="4.75" style="136" customWidth="1"/>
    <col min="2796" max="2796" width="5" style="136" customWidth="1"/>
    <col min="2797" max="2797" width="5.625" style="136" customWidth="1"/>
    <col min="2798" max="2798" width="10.375" style="136" customWidth="1"/>
    <col min="2799" max="2799" width="9" style="136"/>
    <col min="2800" max="2800" width="16.125" style="136" customWidth="1"/>
    <col min="2801" max="3042" width="9" style="136"/>
    <col min="3043" max="3043" width="4.125" style="136" customWidth="1"/>
    <col min="3044" max="3044" width="2.875" style="136" customWidth="1"/>
    <col min="3045" max="3050" width="7.625" style="136" customWidth="1"/>
    <col min="3051" max="3051" width="4.75" style="136" customWidth="1"/>
    <col min="3052" max="3052" width="5" style="136" customWidth="1"/>
    <col min="3053" max="3053" width="5.625" style="136" customWidth="1"/>
    <col min="3054" max="3054" width="10.375" style="136" customWidth="1"/>
    <col min="3055" max="3055" width="9" style="136"/>
    <col min="3056" max="3056" width="16.125" style="136" customWidth="1"/>
    <col min="3057" max="3298" width="9" style="136"/>
    <col min="3299" max="3299" width="4.125" style="136" customWidth="1"/>
    <col min="3300" max="3300" width="2.875" style="136" customWidth="1"/>
    <col min="3301" max="3306" width="7.625" style="136" customWidth="1"/>
    <col min="3307" max="3307" width="4.75" style="136" customWidth="1"/>
    <col min="3308" max="3308" width="5" style="136" customWidth="1"/>
    <col min="3309" max="3309" width="5.625" style="136" customWidth="1"/>
    <col min="3310" max="3310" width="10.375" style="136" customWidth="1"/>
    <col min="3311" max="3311" width="9" style="136"/>
    <col min="3312" max="3312" width="16.125" style="136" customWidth="1"/>
    <col min="3313" max="3554" width="9" style="136"/>
    <col min="3555" max="3555" width="4.125" style="136" customWidth="1"/>
    <col min="3556" max="3556" width="2.875" style="136" customWidth="1"/>
    <col min="3557" max="3562" width="7.625" style="136" customWidth="1"/>
    <col min="3563" max="3563" width="4.75" style="136" customWidth="1"/>
    <col min="3564" max="3564" width="5" style="136" customWidth="1"/>
    <col min="3565" max="3565" width="5.625" style="136" customWidth="1"/>
    <col min="3566" max="3566" width="10.375" style="136" customWidth="1"/>
    <col min="3567" max="3567" width="9" style="136"/>
    <col min="3568" max="3568" width="16.125" style="136" customWidth="1"/>
    <col min="3569" max="3810" width="9" style="136"/>
    <col min="3811" max="3811" width="4.125" style="136" customWidth="1"/>
    <col min="3812" max="3812" width="2.875" style="136" customWidth="1"/>
    <col min="3813" max="3818" width="7.625" style="136" customWidth="1"/>
    <col min="3819" max="3819" width="4.75" style="136" customWidth="1"/>
    <col min="3820" max="3820" width="5" style="136" customWidth="1"/>
    <col min="3821" max="3821" width="5.625" style="136" customWidth="1"/>
    <col min="3822" max="3822" width="10.375" style="136" customWidth="1"/>
    <col min="3823" max="3823" width="9" style="136"/>
    <col min="3824" max="3824" width="16.125" style="136" customWidth="1"/>
    <col min="3825" max="4066" width="9" style="136"/>
    <col min="4067" max="4067" width="4.125" style="136" customWidth="1"/>
    <col min="4068" max="4068" width="2.875" style="136" customWidth="1"/>
    <col min="4069" max="4074" width="7.625" style="136" customWidth="1"/>
    <col min="4075" max="4075" width="4.75" style="136" customWidth="1"/>
    <col min="4076" max="4076" width="5" style="136" customWidth="1"/>
    <col min="4077" max="4077" width="5.625" style="136" customWidth="1"/>
    <col min="4078" max="4078" width="10.375" style="136" customWidth="1"/>
    <col min="4079" max="4079" width="9" style="136"/>
    <col min="4080" max="4080" width="16.125" style="136" customWidth="1"/>
    <col min="4081" max="4322" width="9" style="136"/>
    <col min="4323" max="4323" width="4.125" style="136" customWidth="1"/>
    <col min="4324" max="4324" width="2.875" style="136" customWidth="1"/>
    <col min="4325" max="4330" width="7.625" style="136" customWidth="1"/>
    <col min="4331" max="4331" width="4.75" style="136" customWidth="1"/>
    <col min="4332" max="4332" width="5" style="136" customWidth="1"/>
    <col min="4333" max="4333" width="5.625" style="136" customWidth="1"/>
    <col min="4334" max="4334" width="10.375" style="136" customWidth="1"/>
    <col min="4335" max="4335" width="9" style="136"/>
    <col min="4336" max="4336" width="16.125" style="136" customWidth="1"/>
    <col min="4337" max="4578" width="9" style="136"/>
    <col min="4579" max="4579" width="4.125" style="136" customWidth="1"/>
    <col min="4580" max="4580" width="2.875" style="136" customWidth="1"/>
    <col min="4581" max="4586" width="7.625" style="136" customWidth="1"/>
    <col min="4587" max="4587" width="4.75" style="136" customWidth="1"/>
    <col min="4588" max="4588" width="5" style="136" customWidth="1"/>
    <col min="4589" max="4589" width="5.625" style="136" customWidth="1"/>
    <col min="4590" max="4590" width="10.375" style="136" customWidth="1"/>
    <col min="4591" max="4591" width="9" style="136"/>
    <col min="4592" max="4592" width="16.125" style="136" customWidth="1"/>
    <col min="4593" max="4834" width="9" style="136"/>
    <col min="4835" max="4835" width="4.125" style="136" customWidth="1"/>
    <col min="4836" max="4836" width="2.875" style="136" customWidth="1"/>
    <col min="4837" max="4842" width="7.625" style="136" customWidth="1"/>
    <col min="4843" max="4843" width="4.75" style="136" customWidth="1"/>
    <col min="4844" max="4844" width="5" style="136" customWidth="1"/>
    <col min="4845" max="4845" width="5.625" style="136" customWidth="1"/>
    <col min="4846" max="4846" width="10.375" style="136" customWidth="1"/>
    <col min="4847" max="4847" width="9" style="136"/>
    <col min="4848" max="4848" width="16.125" style="136" customWidth="1"/>
    <col min="4849" max="5090" width="9" style="136"/>
    <col min="5091" max="5091" width="4.125" style="136" customWidth="1"/>
    <col min="5092" max="5092" width="2.875" style="136" customWidth="1"/>
    <col min="5093" max="5098" width="7.625" style="136" customWidth="1"/>
    <col min="5099" max="5099" width="4.75" style="136" customWidth="1"/>
    <col min="5100" max="5100" width="5" style="136" customWidth="1"/>
    <col min="5101" max="5101" width="5.625" style="136" customWidth="1"/>
    <col min="5102" max="5102" width="10.375" style="136" customWidth="1"/>
    <col min="5103" max="5103" width="9" style="136"/>
    <col min="5104" max="5104" width="16.125" style="136" customWidth="1"/>
    <col min="5105" max="5346" width="9" style="136"/>
    <col min="5347" max="5347" width="4.125" style="136" customWidth="1"/>
    <col min="5348" max="5348" width="2.875" style="136" customWidth="1"/>
    <col min="5349" max="5354" width="7.625" style="136" customWidth="1"/>
    <col min="5355" max="5355" width="4.75" style="136" customWidth="1"/>
    <col min="5356" max="5356" width="5" style="136" customWidth="1"/>
    <col min="5357" max="5357" width="5.625" style="136" customWidth="1"/>
    <col min="5358" max="5358" width="10.375" style="136" customWidth="1"/>
    <col min="5359" max="5359" width="9" style="136"/>
    <col min="5360" max="5360" width="16.125" style="136" customWidth="1"/>
    <col min="5361" max="5602" width="9" style="136"/>
    <col min="5603" max="5603" width="4.125" style="136" customWidth="1"/>
    <col min="5604" max="5604" width="2.875" style="136" customWidth="1"/>
    <col min="5605" max="5610" width="7.625" style="136" customWidth="1"/>
    <col min="5611" max="5611" width="4.75" style="136" customWidth="1"/>
    <col min="5612" max="5612" width="5" style="136" customWidth="1"/>
    <col min="5613" max="5613" width="5.625" style="136" customWidth="1"/>
    <col min="5614" max="5614" width="10.375" style="136" customWidth="1"/>
    <col min="5615" max="5615" width="9" style="136"/>
    <col min="5616" max="5616" width="16.125" style="136" customWidth="1"/>
    <col min="5617" max="5858" width="9" style="136"/>
    <col min="5859" max="5859" width="4.125" style="136" customWidth="1"/>
    <col min="5860" max="5860" width="2.875" style="136" customWidth="1"/>
    <col min="5861" max="5866" width="7.625" style="136" customWidth="1"/>
    <col min="5867" max="5867" width="4.75" style="136" customWidth="1"/>
    <col min="5868" max="5868" width="5" style="136" customWidth="1"/>
    <col min="5869" max="5869" width="5.625" style="136" customWidth="1"/>
    <col min="5870" max="5870" width="10.375" style="136" customWidth="1"/>
    <col min="5871" max="5871" width="9" style="136"/>
    <col min="5872" max="5872" width="16.125" style="136" customWidth="1"/>
    <col min="5873" max="6114" width="9" style="136"/>
    <col min="6115" max="6115" width="4.125" style="136" customWidth="1"/>
    <col min="6116" max="6116" width="2.875" style="136" customWidth="1"/>
    <col min="6117" max="6122" width="7.625" style="136" customWidth="1"/>
    <col min="6123" max="6123" width="4.75" style="136" customWidth="1"/>
    <col min="6124" max="6124" width="5" style="136" customWidth="1"/>
    <col min="6125" max="6125" width="5.625" style="136" customWidth="1"/>
    <col min="6126" max="6126" width="10.375" style="136" customWidth="1"/>
    <col min="6127" max="6127" width="9" style="136"/>
    <col min="6128" max="6128" width="16.125" style="136" customWidth="1"/>
    <col min="6129" max="6370" width="9" style="136"/>
    <col min="6371" max="6371" width="4.125" style="136" customWidth="1"/>
    <col min="6372" max="6372" width="2.875" style="136" customWidth="1"/>
    <col min="6373" max="6378" width="7.625" style="136" customWidth="1"/>
    <col min="6379" max="6379" width="4.75" style="136" customWidth="1"/>
    <col min="6380" max="6380" width="5" style="136" customWidth="1"/>
    <col min="6381" max="6381" width="5.625" style="136" customWidth="1"/>
    <col min="6382" max="6382" width="10.375" style="136" customWidth="1"/>
    <col min="6383" max="6383" width="9" style="136"/>
    <col min="6384" max="6384" width="16.125" style="136" customWidth="1"/>
    <col min="6385" max="6626" width="9" style="136"/>
    <col min="6627" max="6627" width="4.125" style="136" customWidth="1"/>
    <col min="6628" max="6628" width="2.875" style="136" customWidth="1"/>
    <col min="6629" max="6634" width="7.625" style="136" customWidth="1"/>
    <col min="6635" max="6635" width="4.75" style="136" customWidth="1"/>
    <col min="6636" max="6636" width="5" style="136" customWidth="1"/>
    <col min="6637" max="6637" width="5.625" style="136" customWidth="1"/>
    <col min="6638" max="6638" width="10.375" style="136" customWidth="1"/>
    <col min="6639" max="6639" width="9" style="136"/>
    <col min="6640" max="6640" width="16.125" style="136" customWidth="1"/>
    <col min="6641" max="6882" width="9" style="136"/>
    <col min="6883" max="6883" width="4.125" style="136" customWidth="1"/>
    <col min="6884" max="6884" width="2.875" style="136" customWidth="1"/>
    <col min="6885" max="6890" width="7.625" style="136" customWidth="1"/>
    <col min="6891" max="6891" width="4.75" style="136" customWidth="1"/>
    <col min="6892" max="6892" width="5" style="136" customWidth="1"/>
    <col min="6893" max="6893" width="5.625" style="136" customWidth="1"/>
    <col min="6894" max="6894" width="10.375" style="136" customWidth="1"/>
    <col min="6895" max="6895" width="9" style="136"/>
    <col min="6896" max="6896" width="16.125" style="136" customWidth="1"/>
    <col min="6897" max="7138" width="9" style="136"/>
    <col min="7139" max="7139" width="4.125" style="136" customWidth="1"/>
    <col min="7140" max="7140" width="2.875" style="136" customWidth="1"/>
    <col min="7141" max="7146" width="7.625" style="136" customWidth="1"/>
    <col min="7147" max="7147" width="4.75" style="136" customWidth="1"/>
    <col min="7148" max="7148" width="5" style="136" customWidth="1"/>
    <col min="7149" max="7149" width="5.625" style="136" customWidth="1"/>
    <col min="7150" max="7150" width="10.375" style="136" customWidth="1"/>
    <col min="7151" max="7151" width="9" style="136"/>
    <col min="7152" max="7152" width="16.125" style="136" customWidth="1"/>
    <col min="7153" max="7394" width="9" style="136"/>
    <col min="7395" max="7395" width="4.125" style="136" customWidth="1"/>
    <col min="7396" max="7396" width="2.875" style="136" customWidth="1"/>
    <col min="7397" max="7402" width="7.625" style="136" customWidth="1"/>
    <col min="7403" max="7403" width="4.75" style="136" customWidth="1"/>
    <col min="7404" max="7404" width="5" style="136" customWidth="1"/>
    <col min="7405" max="7405" width="5.625" style="136" customWidth="1"/>
    <col min="7406" max="7406" width="10.375" style="136" customWidth="1"/>
    <col min="7407" max="7407" width="9" style="136"/>
    <col min="7408" max="7408" width="16.125" style="136" customWidth="1"/>
    <col min="7409" max="7650" width="9" style="136"/>
    <col min="7651" max="7651" width="4.125" style="136" customWidth="1"/>
    <col min="7652" max="7652" width="2.875" style="136" customWidth="1"/>
    <col min="7653" max="7658" width="7.625" style="136" customWidth="1"/>
    <col min="7659" max="7659" width="4.75" style="136" customWidth="1"/>
    <col min="7660" max="7660" width="5" style="136" customWidth="1"/>
    <col min="7661" max="7661" width="5.625" style="136" customWidth="1"/>
    <col min="7662" max="7662" width="10.375" style="136" customWidth="1"/>
    <col min="7663" max="7663" width="9" style="136"/>
    <col min="7664" max="7664" width="16.125" style="136" customWidth="1"/>
    <col min="7665" max="7906" width="9" style="136"/>
    <col min="7907" max="7907" width="4.125" style="136" customWidth="1"/>
    <col min="7908" max="7908" width="2.875" style="136" customWidth="1"/>
    <col min="7909" max="7914" width="7.625" style="136" customWidth="1"/>
    <col min="7915" max="7915" width="4.75" style="136" customWidth="1"/>
    <col min="7916" max="7916" width="5" style="136" customWidth="1"/>
    <col min="7917" max="7917" width="5.625" style="136" customWidth="1"/>
    <col min="7918" max="7918" width="10.375" style="136" customWidth="1"/>
    <col min="7919" max="7919" width="9" style="136"/>
    <col min="7920" max="7920" width="16.125" style="136" customWidth="1"/>
    <col min="7921" max="8162" width="9" style="136"/>
    <col min="8163" max="8163" width="4.125" style="136" customWidth="1"/>
    <col min="8164" max="8164" width="2.875" style="136" customWidth="1"/>
    <col min="8165" max="8170" width="7.625" style="136" customWidth="1"/>
    <col min="8171" max="8171" width="4.75" style="136" customWidth="1"/>
    <col min="8172" max="8172" width="5" style="136" customWidth="1"/>
    <col min="8173" max="8173" width="5.625" style="136" customWidth="1"/>
    <col min="8174" max="8174" width="10.375" style="136" customWidth="1"/>
    <col min="8175" max="8175" width="9" style="136"/>
    <col min="8176" max="8176" width="16.125" style="136" customWidth="1"/>
    <col min="8177" max="8418" width="9" style="136"/>
    <col min="8419" max="8419" width="4.125" style="136" customWidth="1"/>
    <col min="8420" max="8420" width="2.875" style="136" customWidth="1"/>
    <col min="8421" max="8426" width="7.625" style="136" customWidth="1"/>
    <col min="8427" max="8427" width="4.75" style="136" customWidth="1"/>
    <col min="8428" max="8428" width="5" style="136" customWidth="1"/>
    <col min="8429" max="8429" width="5.625" style="136" customWidth="1"/>
    <col min="8430" max="8430" width="10.375" style="136" customWidth="1"/>
    <col min="8431" max="8431" width="9" style="136"/>
    <col min="8432" max="8432" width="16.125" style="136" customWidth="1"/>
    <col min="8433" max="8674" width="9" style="136"/>
    <col min="8675" max="8675" width="4.125" style="136" customWidth="1"/>
    <col min="8676" max="8676" width="2.875" style="136" customWidth="1"/>
    <col min="8677" max="8682" width="7.625" style="136" customWidth="1"/>
    <col min="8683" max="8683" width="4.75" style="136" customWidth="1"/>
    <col min="8684" max="8684" width="5" style="136" customWidth="1"/>
    <col min="8685" max="8685" width="5.625" style="136" customWidth="1"/>
    <col min="8686" max="8686" width="10.375" style="136" customWidth="1"/>
    <col min="8687" max="8687" width="9" style="136"/>
    <col min="8688" max="8688" width="16.125" style="136" customWidth="1"/>
    <col min="8689" max="8930" width="9" style="136"/>
    <col min="8931" max="8931" width="4.125" style="136" customWidth="1"/>
    <col min="8932" max="8932" width="2.875" style="136" customWidth="1"/>
    <col min="8933" max="8938" width="7.625" style="136" customWidth="1"/>
    <col min="8939" max="8939" width="4.75" style="136" customWidth="1"/>
    <col min="8940" max="8940" width="5" style="136" customWidth="1"/>
    <col min="8941" max="8941" width="5.625" style="136" customWidth="1"/>
    <col min="8942" max="8942" width="10.375" style="136" customWidth="1"/>
    <col min="8943" max="8943" width="9" style="136"/>
    <col min="8944" max="8944" width="16.125" style="136" customWidth="1"/>
    <col min="8945" max="9186" width="9" style="136"/>
    <col min="9187" max="9187" width="4.125" style="136" customWidth="1"/>
    <col min="9188" max="9188" width="2.875" style="136" customWidth="1"/>
    <col min="9189" max="9194" width="7.625" style="136" customWidth="1"/>
    <col min="9195" max="9195" width="4.75" style="136" customWidth="1"/>
    <col min="9196" max="9196" width="5" style="136" customWidth="1"/>
    <col min="9197" max="9197" width="5.625" style="136" customWidth="1"/>
    <col min="9198" max="9198" width="10.375" style="136" customWidth="1"/>
    <col min="9199" max="9199" width="9" style="136"/>
    <col min="9200" max="9200" width="16.125" style="136" customWidth="1"/>
    <col min="9201" max="9442" width="9" style="136"/>
    <col min="9443" max="9443" width="4.125" style="136" customWidth="1"/>
    <col min="9444" max="9444" width="2.875" style="136" customWidth="1"/>
    <col min="9445" max="9450" width="7.625" style="136" customWidth="1"/>
    <col min="9451" max="9451" width="4.75" style="136" customWidth="1"/>
    <col min="9452" max="9452" width="5" style="136" customWidth="1"/>
    <col min="9453" max="9453" width="5.625" style="136" customWidth="1"/>
    <col min="9454" max="9454" width="10.375" style="136" customWidth="1"/>
    <col min="9455" max="9455" width="9" style="136"/>
    <col min="9456" max="9456" width="16.125" style="136" customWidth="1"/>
    <col min="9457" max="9698" width="9" style="136"/>
    <col min="9699" max="9699" width="4.125" style="136" customWidth="1"/>
    <col min="9700" max="9700" width="2.875" style="136" customWidth="1"/>
    <col min="9701" max="9706" width="7.625" style="136" customWidth="1"/>
    <col min="9707" max="9707" width="4.75" style="136" customWidth="1"/>
    <col min="9708" max="9708" width="5" style="136" customWidth="1"/>
    <col min="9709" max="9709" width="5.625" style="136" customWidth="1"/>
    <col min="9710" max="9710" width="10.375" style="136" customWidth="1"/>
    <col min="9711" max="9711" width="9" style="136"/>
    <col min="9712" max="9712" width="16.125" style="136" customWidth="1"/>
    <col min="9713" max="9954" width="9" style="136"/>
    <col min="9955" max="9955" width="4.125" style="136" customWidth="1"/>
    <col min="9956" max="9956" width="2.875" style="136" customWidth="1"/>
    <col min="9957" max="9962" width="7.625" style="136" customWidth="1"/>
    <col min="9963" max="9963" width="4.75" style="136" customWidth="1"/>
    <col min="9964" max="9964" width="5" style="136" customWidth="1"/>
    <col min="9965" max="9965" width="5.625" style="136" customWidth="1"/>
    <col min="9966" max="9966" width="10.375" style="136" customWidth="1"/>
    <col min="9967" max="9967" width="9" style="136"/>
    <col min="9968" max="9968" width="16.125" style="136" customWidth="1"/>
    <col min="9969" max="10210" width="9" style="136"/>
    <col min="10211" max="10211" width="4.125" style="136" customWidth="1"/>
    <col min="10212" max="10212" width="2.875" style="136" customWidth="1"/>
    <col min="10213" max="10218" width="7.625" style="136" customWidth="1"/>
    <col min="10219" max="10219" width="4.75" style="136" customWidth="1"/>
    <col min="10220" max="10220" width="5" style="136" customWidth="1"/>
    <col min="10221" max="10221" width="5.625" style="136" customWidth="1"/>
    <col min="10222" max="10222" width="10.375" style="136" customWidth="1"/>
    <col min="10223" max="10223" width="9" style="136"/>
    <col min="10224" max="10224" width="16.125" style="136" customWidth="1"/>
    <col min="10225" max="10466" width="9" style="136"/>
    <col min="10467" max="10467" width="4.125" style="136" customWidth="1"/>
    <col min="10468" max="10468" width="2.875" style="136" customWidth="1"/>
    <col min="10469" max="10474" width="7.625" style="136" customWidth="1"/>
    <col min="10475" max="10475" width="4.75" style="136" customWidth="1"/>
    <col min="10476" max="10476" width="5" style="136" customWidth="1"/>
    <col min="10477" max="10477" width="5.625" style="136" customWidth="1"/>
    <col min="10478" max="10478" width="10.375" style="136" customWidth="1"/>
    <col min="10479" max="10479" width="9" style="136"/>
    <col min="10480" max="10480" width="16.125" style="136" customWidth="1"/>
    <col min="10481" max="10722" width="9" style="136"/>
    <col min="10723" max="10723" width="4.125" style="136" customWidth="1"/>
    <col min="10724" max="10724" width="2.875" style="136" customWidth="1"/>
    <col min="10725" max="10730" width="7.625" style="136" customWidth="1"/>
    <col min="10731" max="10731" width="4.75" style="136" customWidth="1"/>
    <col min="10732" max="10732" width="5" style="136" customWidth="1"/>
    <col min="10733" max="10733" width="5.625" style="136" customWidth="1"/>
    <col min="10734" max="10734" width="10.375" style="136" customWidth="1"/>
    <col min="10735" max="10735" width="9" style="136"/>
    <col min="10736" max="10736" width="16.125" style="136" customWidth="1"/>
    <col min="10737" max="10978" width="9" style="136"/>
    <col min="10979" max="10979" width="4.125" style="136" customWidth="1"/>
    <col min="10980" max="10980" width="2.875" style="136" customWidth="1"/>
    <col min="10981" max="10986" width="7.625" style="136" customWidth="1"/>
    <col min="10987" max="10987" width="4.75" style="136" customWidth="1"/>
    <col min="10988" max="10988" width="5" style="136" customWidth="1"/>
    <col min="10989" max="10989" width="5.625" style="136" customWidth="1"/>
    <col min="10990" max="10990" width="10.375" style="136" customWidth="1"/>
    <col min="10991" max="10991" width="9" style="136"/>
    <col min="10992" max="10992" width="16.125" style="136" customWidth="1"/>
    <col min="10993" max="11234" width="9" style="136"/>
    <col min="11235" max="11235" width="4.125" style="136" customWidth="1"/>
    <col min="11236" max="11236" width="2.875" style="136" customWidth="1"/>
    <col min="11237" max="11242" width="7.625" style="136" customWidth="1"/>
    <col min="11243" max="11243" width="4.75" style="136" customWidth="1"/>
    <col min="11244" max="11244" width="5" style="136" customWidth="1"/>
    <col min="11245" max="11245" width="5.625" style="136" customWidth="1"/>
    <col min="11246" max="11246" width="10.375" style="136" customWidth="1"/>
    <col min="11247" max="11247" width="9" style="136"/>
    <col min="11248" max="11248" width="16.125" style="136" customWidth="1"/>
    <col min="11249" max="11490" width="9" style="136"/>
    <col min="11491" max="11491" width="4.125" style="136" customWidth="1"/>
    <col min="11492" max="11492" width="2.875" style="136" customWidth="1"/>
    <col min="11493" max="11498" width="7.625" style="136" customWidth="1"/>
    <col min="11499" max="11499" width="4.75" style="136" customWidth="1"/>
    <col min="11500" max="11500" width="5" style="136" customWidth="1"/>
    <col min="11501" max="11501" width="5.625" style="136" customWidth="1"/>
    <col min="11502" max="11502" width="10.375" style="136" customWidth="1"/>
    <col min="11503" max="11503" width="9" style="136"/>
    <col min="11504" max="11504" width="16.125" style="136" customWidth="1"/>
    <col min="11505" max="11746" width="9" style="136"/>
    <col min="11747" max="11747" width="4.125" style="136" customWidth="1"/>
    <col min="11748" max="11748" width="2.875" style="136" customWidth="1"/>
    <col min="11749" max="11754" width="7.625" style="136" customWidth="1"/>
    <col min="11755" max="11755" width="4.75" style="136" customWidth="1"/>
    <col min="11756" max="11756" width="5" style="136" customWidth="1"/>
    <col min="11757" max="11757" width="5.625" style="136" customWidth="1"/>
    <col min="11758" max="11758" width="10.375" style="136" customWidth="1"/>
    <col min="11759" max="11759" width="9" style="136"/>
    <col min="11760" max="11760" width="16.125" style="136" customWidth="1"/>
    <col min="11761" max="12002" width="9" style="136"/>
    <col min="12003" max="12003" width="4.125" style="136" customWidth="1"/>
    <col min="12004" max="12004" width="2.875" style="136" customWidth="1"/>
    <col min="12005" max="12010" width="7.625" style="136" customWidth="1"/>
    <col min="12011" max="12011" width="4.75" style="136" customWidth="1"/>
    <col min="12012" max="12012" width="5" style="136" customWidth="1"/>
    <col min="12013" max="12013" width="5.625" style="136" customWidth="1"/>
    <col min="12014" max="12014" width="10.375" style="136" customWidth="1"/>
    <col min="12015" max="12015" width="9" style="136"/>
    <col min="12016" max="12016" width="16.125" style="136" customWidth="1"/>
    <col min="12017" max="12258" width="9" style="136"/>
    <col min="12259" max="12259" width="4.125" style="136" customWidth="1"/>
    <col min="12260" max="12260" width="2.875" style="136" customWidth="1"/>
    <col min="12261" max="12266" width="7.625" style="136" customWidth="1"/>
    <col min="12267" max="12267" width="4.75" style="136" customWidth="1"/>
    <col min="12268" max="12268" width="5" style="136" customWidth="1"/>
    <col min="12269" max="12269" width="5.625" style="136" customWidth="1"/>
    <col min="12270" max="12270" width="10.375" style="136" customWidth="1"/>
    <col min="12271" max="12271" width="9" style="136"/>
    <col min="12272" max="12272" width="16.125" style="136" customWidth="1"/>
    <col min="12273" max="12514" width="9" style="136"/>
    <col min="12515" max="12515" width="4.125" style="136" customWidth="1"/>
    <col min="12516" max="12516" width="2.875" style="136" customWidth="1"/>
    <col min="12517" max="12522" width="7.625" style="136" customWidth="1"/>
    <col min="12523" max="12523" width="4.75" style="136" customWidth="1"/>
    <col min="12524" max="12524" width="5" style="136" customWidth="1"/>
    <col min="12525" max="12525" width="5.625" style="136" customWidth="1"/>
    <col min="12526" max="12526" width="10.375" style="136" customWidth="1"/>
    <col min="12527" max="12527" width="9" style="136"/>
    <col min="12528" max="12528" width="16.125" style="136" customWidth="1"/>
    <col min="12529" max="12770" width="9" style="136"/>
    <col min="12771" max="12771" width="4.125" style="136" customWidth="1"/>
    <col min="12772" max="12772" width="2.875" style="136" customWidth="1"/>
    <col min="12773" max="12778" width="7.625" style="136" customWidth="1"/>
    <col min="12779" max="12779" width="4.75" style="136" customWidth="1"/>
    <col min="12780" max="12780" width="5" style="136" customWidth="1"/>
    <col min="12781" max="12781" width="5.625" style="136" customWidth="1"/>
    <col min="12782" max="12782" width="10.375" style="136" customWidth="1"/>
    <col min="12783" max="12783" width="9" style="136"/>
    <col min="12784" max="12784" width="16.125" style="136" customWidth="1"/>
    <col min="12785" max="13026" width="9" style="136"/>
    <col min="13027" max="13027" width="4.125" style="136" customWidth="1"/>
    <col min="13028" max="13028" width="2.875" style="136" customWidth="1"/>
    <col min="13029" max="13034" width="7.625" style="136" customWidth="1"/>
    <col min="13035" max="13035" width="4.75" style="136" customWidth="1"/>
    <col min="13036" max="13036" width="5" style="136" customWidth="1"/>
    <col min="13037" max="13037" width="5.625" style="136" customWidth="1"/>
    <col min="13038" max="13038" width="10.375" style="136" customWidth="1"/>
    <col min="13039" max="13039" width="9" style="136"/>
    <col min="13040" max="13040" width="16.125" style="136" customWidth="1"/>
    <col min="13041" max="13282" width="9" style="136"/>
    <col min="13283" max="13283" width="4.125" style="136" customWidth="1"/>
    <col min="13284" max="13284" width="2.875" style="136" customWidth="1"/>
    <col min="13285" max="13290" width="7.625" style="136" customWidth="1"/>
    <col min="13291" max="13291" width="4.75" style="136" customWidth="1"/>
    <col min="13292" max="13292" width="5" style="136" customWidth="1"/>
    <col min="13293" max="13293" width="5.625" style="136" customWidth="1"/>
    <col min="13294" max="13294" width="10.375" style="136" customWidth="1"/>
    <col min="13295" max="13295" width="9" style="136"/>
    <col min="13296" max="13296" width="16.125" style="136" customWidth="1"/>
    <col min="13297" max="13538" width="9" style="136"/>
    <col min="13539" max="13539" width="4.125" style="136" customWidth="1"/>
    <col min="13540" max="13540" width="2.875" style="136" customWidth="1"/>
    <col min="13541" max="13546" width="7.625" style="136" customWidth="1"/>
    <col min="13547" max="13547" width="4.75" style="136" customWidth="1"/>
    <col min="13548" max="13548" width="5" style="136" customWidth="1"/>
    <col min="13549" max="13549" width="5.625" style="136" customWidth="1"/>
    <col min="13550" max="13550" width="10.375" style="136" customWidth="1"/>
    <col min="13551" max="13551" width="9" style="136"/>
    <col min="13552" max="13552" width="16.125" style="136" customWidth="1"/>
    <col min="13553" max="13794" width="9" style="136"/>
    <col min="13795" max="13795" width="4.125" style="136" customWidth="1"/>
    <col min="13796" max="13796" width="2.875" style="136" customWidth="1"/>
    <col min="13797" max="13802" width="7.625" style="136" customWidth="1"/>
    <col min="13803" max="13803" width="4.75" style="136" customWidth="1"/>
    <col min="13804" max="13804" width="5" style="136" customWidth="1"/>
    <col min="13805" max="13805" width="5.625" style="136" customWidth="1"/>
    <col min="13806" max="13806" width="10.375" style="136" customWidth="1"/>
    <col min="13807" max="13807" width="9" style="136"/>
    <col min="13808" max="13808" width="16.125" style="136" customWidth="1"/>
    <col min="13809" max="14050" width="9" style="136"/>
    <col min="14051" max="14051" width="4.125" style="136" customWidth="1"/>
    <col min="14052" max="14052" width="2.875" style="136" customWidth="1"/>
    <col min="14053" max="14058" width="7.625" style="136" customWidth="1"/>
    <col min="14059" max="14059" width="4.75" style="136" customWidth="1"/>
    <col min="14060" max="14060" width="5" style="136" customWidth="1"/>
    <col min="14061" max="14061" width="5.625" style="136" customWidth="1"/>
    <col min="14062" max="14062" width="10.375" style="136" customWidth="1"/>
    <col min="14063" max="14063" width="9" style="136"/>
    <col min="14064" max="14064" width="16.125" style="136" customWidth="1"/>
    <col min="14065" max="14306" width="9" style="136"/>
    <col min="14307" max="14307" width="4.125" style="136" customWidth="1"/>
    <col min="14308" max="14308" width="2.875" style="136" customWidth="1"/>
    <col min="14309" max="14314" width="7.625" style="136" customWidth="1"/>
    <col min="14315" max="14315" width="4.75" style="136" customWidth="1"/>
    <col min="14316" max="14316" width="5" style="136" customWidth="1"/>
    <col min="14317" max="14317" width="5.625" style="136" customWidth="1"/>
    <col min="14318" max="14318" width="10.375" style="136" customWidth="1"/>
    <col min="14319" max="14319" width="9" style="136"/>
    <col min="14320" max="14320" width="16.125" style="136" customWidth="1"/>
    <col min="14321" max="14562" width="9" style="136"/>
    <col min="14563" max="14563" width="4.125" style="136" customWidth="1"/>
    <col min="14564" max="14564" width="2.875" style="136" customWidth="1"/>
    <col min="14565" max="14570" width="7.625" style="136" customWidth="1"/>
    <col min="14571" max="14571" width="4.75" style="136" customWidth="1"/>
    <col min="14572" max="14572" width="5" style="136" customWidth="1"/>
    <col min="14573" max="14573" width="5.625" style="136" customWidth="1"/>
    <col min="14574" max="14574" width="10.375" style="136" customWidth="1"/>
    <col min="14575" max="14575" width="9" style="136"/>
    <col min="14576" max="14576" width="16.125" style="136" customWidth="1"/>
    <col min="14577" max="14818" width="9" style="136"/>
    <col min="14819" max="14819" width="4.125" style="136" customWidth="1"/>
    <col min="14820" max="14820" width="2.875" style="136" customWidth="1"/>
    <col min="14821" max="14826" width="7.625" style="136" customWidth="1"/>
    <col min="14827" max="14827" width="4.75" style="136" customWidth="1"/>
    <col min="14828" max="14828" width="5" style="136" customWidth="1"/>
    <col min="14829" max="14829" width="5.625" style="136" customWidth="1"/>
    <col min="14830" max="14830" width="10.375" style="136" customWidth="1"/>
    <col min="14831" max="14831" width="9" style="136"/>
    <col min="14832" max="14832" width="16.125" style="136" customWidth="1"/>
    <col min="14833" max="15074" width="9" style="136"/>
    <col min="15075" max="15075" width="4.125" style="136" customWidth="1"/>
    <col min="15076" max="15076" width="2.875" style="136" customWidth="1"/>
    <col min="15077" max="15082" width="7.625" style="136" customWidth="1"/>
    <col min="15083" max="15083" width="4.75" style="136" customWidth="1"/>
    <col min="15084" max="15084" width="5" style="136" customWidth="1"/>
    <col min="15085" max="15085" width="5.625" style="136" customWidth="1"/>
    <col min="15086" max="15086" width="10.375" style="136" customWidth="1"/>
    <col min="15087" max="15087" width="9" style="136"/>
    <col min="15088" max="15088" width="16.125" style="136" customWidth="1"/>
    <col min="15089" max="15330" width="9" style="136"/>
    <col min="15331" max="15331" width="4.125" style="136" customWidth="1"/>
    <col min="15332" max="15332" width="2.875" style="136" customWidth="1"/>
    <col min="15333" max="15338" width="7.625" style="136" customWidth="1"/>
    <col min="15339" max="15339" width="4.75" style="136" customWidth="1"/>
    <col min="15340" max="15340" width="5" style="136" customWidth="1"/>
    <col min="15341" max="15341" width="5.625" style="136" customWidth="1"/>
    <col min="15342" max="15342" width="10.375" style="136" customWidth="1"/>
    <col min="15343" max="15343" width="9" style="136"/>
    <col min="15344" max="15344" width="16.125" style="136" customWidth="1"/>
    <col min="15345" max="15586" width="9" style="136"/>
    <col min="15587" max="15587" width="4.125" style="136" customWidth="1"/>
    <col min="15588" max="15588" width="2.875" style="136" customWidth="1"/>
    <col min="15589" max="15594" width="7.625" style="136" customWidth="1"/>
    <col min="15595" max="15595" width="4.75" style="136" customWidth="1"/>
    <col min="15596" max="15596" width="5" style="136" customWidth="1"/>
    <col min="15597" max="15597" width="5.625" style="136" customWidth="1"/>
    <col min="15598" max="15598" width="10.375" style="136" customWidth="1"/>
    <col min="15599" max="15599" width="9" style="136"/>
    <col min="15600" max="15600" width="16.125" style="136" customWidth="1"/>
    <col min="15601" max="15842" width="9" style="136"/>
    <col min="15843" max="15843" width="4.125" style="136" customWidth="1"/>
    <col min="15844" max="15844" width="2.875" style="136" customWidth="1"/>
    <col min="15845" max="15850" width="7.625" style="136" customWidth="1"/>
    <col min="15851" max="15851" width="4.75" style="136" customWidth="1"/>
    <col min="15852" max="15852" width="5" style="136" customWidth="1"/>
    <col min="15853" max="15853" width="5.625" style="136" customWidth="1"/>
    <col min="15854" max="15854" width="10.375" style="136" customWidth="1"/>
    <col min="15855" max="15855" width="9" style="136"/>
    <col min="15856" max="15856" width="16.125" style="136" customWidth="1"/>
    <col min="15857" max="16098" width="9" style="136"/>
    <col min="16099" max="16099" width="4.125" style="136" customWidth="1"/>
    <col min="16100" max="16100" width="2.875" style="136" customWidth="1"/>
    <col min="16101" max="16106" width="7.625" style="136" customWidth="1"/>
    <col min="16107" max="16107" width="4.75" style="136" customWidth="1"/>
    <col min="16108" max="16108" width="5" style="136" customWidth="1"/>
    <col min="16109" max="16109" width="5.625" style="136" customWidth="1"/>
    <col min="16110" max="16110" width="10.375" style="136" customWidth="1"/>
    <col min="16111" max="16111" width="9" style="136"/>
    <col min="16112" max="16112" width="16.125" style="136" customWidth="1"/>
    <col min="16113" max="16384" width="9" style="136"/>
  </cols>
  <sheetData>
    <row r="1" spans="1:9" ht="21.75" customHeight="1" x14ac:dyDescent="0.15">
      <c r="H1" s="60" t="s">
        <v>85</v>
      </c>
    </row>
    <row r="2" spans="1:9" ht="25.5" customHeight="1" x14ac:dyDescent="0.15">
      <c r="A2" s="320" t="s">
        <v>84</v>
      </c>
      <c r="B2" s="320"/>
      <c r="C2" s="320"/>
      <c r="D2" s="320"/>
      <c r="E2" s="320"/>
      <c r="F2" s="320"/>
      <c r="G2" s="320"/>
      <c r="H2" s="320"/>
      <c r="I2" s="320"/>
    </row>
    <row r="3" spans="1:9" ht="25.5" customHeight="1" x14ac:dyDescent="0.15">
      <c r="A3" s="134"/>
      <c r="B3" s="134"/>
      <c r="C3" s="134"/>
      <c r="D3" s="134"/>
      <c r="E3" s="134"/>
      <c r="F3" s="134"/>
      <c r="G3" s="134"/>
      <c r="H3" s="134"/>
      <c r="I3" s="134"/>
    </row>
    <row r="4" spans="1:9" ht="18" customHeight="1" thickBot="1" x14ac:dyDescent="0.2">
      <c r="B4" s="61" t="s">
        <v>47</v>
      </c>
      <c r="C4" s="61"/>
      <c r="D4" s="62"/>
      <c r="E4" s="62"/>
      <c r="F4" s="63"/>
      <c r="G4" s="63"/>
    </row>
    <row r="5" spans="1:9" s="64" customFormat="1" ht="12" customHeight="1" x14ac:dyDescent="0.15">
      <c r="B5" s="314"/>
      <c r="C5" s="315"/>
      <c r="D5" s="65"/>
      <c r="E5" s="315" t="s">
        <v>48</v>
      </c>
      <c r="F5" s="318" t="s">
        <v>49</v>
      </c>
      <c r="G5" s="312" t="s">
        <v>50</v>
      </c>
    </row>
    <row r="6" spans="1:9" s="64" customFormat="1" ht="28.5" x14ac:dyDescent="0.15">
      <c r="B6" s="316"/>
      <c r="C6" s="317"/>
      <c r="D6" s="66" t="s">
        <v>51</v>
      </c>
      <c r="E6" s="317"/>
      <c r="F6" s="319"/>
      <c r="G6" s="313"/>
    </row>
    <row r="7" spans="1:9" ht="22.5" customHeight="1" x14ac:dyDescent="0.15">
      <c r="B7" s="67" t="s">
        <v>52</v>
      </c>
      <c r="C7" s="68"/>
      <c r="D7" s="69"/>
      <c r="E7" s="70">
        <f>SUM(E8:E10)</f>
        <v>15</v>
      </c>
      <c r="F7" s="71"/>
      <c r="G7" s="72">
        <f>SUM(G8:G10)</f>
        <v>112200</v>
      </c>
    </row>
    <row r="8" spans="1:9" ht="15.75" customHeight="1" x14ac:dyDescent="0.15">
      <c r="B8" s="302" t="s">
        <v>53</v>
      </c>
      <c r="C8" s="73" t="s">
        <v>43</v>
      </c>
      <c r="D8" s="74" t="s">
        <v>184</v>
      </c>
      <c r="E8" s="75">
        <v>6</v>
      </c>
      <c r="F8" s="76">
        <v>8800</v>
      </c>
      <c r="G8" s="77">
        <f>ROUNDDOWN(E8*F8,0)</f>
        <v>52800</v>
      </c>
    </row>
    <row r="9" spans="1:9" ht="15.75" customHeight="1" x14ac:dyDescent="0.15">
      <c r="B9" s="302"/>
      <c r="C9" s="73" t="s">
        <v>185</v>
      </c>
      <c r="D9" s="74" t="s">
        <v>184</v>
      </c>
      <c r="E9" s="75">
        <v>6</v>
      </c>
      <c r="F9" s="76">
        <v>6600</v>
      </c>
      <c r="G9" s="77">
        <f t="shared" ref="G9:G10" si="0">ROUNDDOWN(E9*F9,0)</f>
        <v>39600</v>
      </c>
    </row>
    <row r="10" spans="1:9" ht="15.75" customHeight="1" x14ac:dyDescent="0.15">
      <c r="B10" s="303"/>
      <c r="C10" s="78" t="s">
        <v>186</v>
      </c>
      <c r="D10" s="79" t="s">
        <v>187</v>
      </c>
      <c r="E10" s="80">
        <v>3</v>
      </c>
      <c r="F10" s="81">
        <v>6600</v>
      </c>
      <c r="G10" s="82">
        <f t="shared" si="0"/>
        <v>19800</v>
      </c>
    </row>
    <row r="11" spans="1:9" ht="19.5" customHeight="1" x14ac:dyDescent="0.15">
      <c r="B11" s="67" t="s">
        <v>54</v>
      </c>
      <c r="C11" s="68"/>
      <c r="D11" s="69"/>
      <c r="E11" s="70">
        <f>SUM(E12:E14)</f>
        <v>39</v>
      </c>
      <c r="F11" s="71"/>
      <c r="G11" s="72">
        <f>SUM(G12:G14)</f>
        <v>303600</v>
      </c>
    </row>
    <row r="12" spans="1:9" ht="15.75" customHeight="1" x14ac:dyDescent="0.15">
      <c r="B12" s="302" t="s">
        <v>53</v>
      </c>
      <c r="C12" s="73" t="s">
        <v>43</v>
      </c>
      <c r="D12" s="74"/>
      <c r="E12" s="75">
        <v>21</v>
      </c>
      <c r="F12" s="76">
        <v>8800</v>
      </c>
      <c r="G12" s="77">
        <f t="shared" ref="G12:G14" si="1">ROUNDDOWN(E12*F12,0)</f>
        <v>184800</v>
      </c>
    </row>
    <row r="13" spans="1:9" ht="15.75" customHeight="1" x14ac:dyDescent="0.15">
      <c r="B13" s="302"/>
      <c r="C13" s="73" t="s">
        <v>185</v>
      </c>
      <c r="D13" s="74"/>
      <c r="E13" s="75">
        <v>9</v>
      </c>
      <c r="F13" s="76">
        <v>6600</v>
      </c>
      <c r="G13" s="77">
        <f t="shared" si="1"/>
        <v>59400</v>
      </c>
    </row>
    <row r="14" spans="1:9" ht="15.75" customHeight="1" x14ac:dyDescent="0.15">
      <c r="B14" s="303"/>
      <c r="C14" s="78" t="s">
        <v>186</v>
      </c>
      <c r="D14" s="79"/>
      <c r="E14" s="80">
        <v>9</v>
      </c>
      <c r="F14" s="81">
        <v>6600</v>
      </c>
      <c r="G14" s="82">
        <f t="shared" si="1"/>
        <v>59400</v>
      </c>
    </row>
    <row r="15" spans="1:9" ht="22.5" customHeight="1" x14ac:dyDescent="0.15">
      <c r="B15" s="67" t="s">
        <v>56</v>
      </c>
      <c r="C15" s="68"/>
      <c r="D15" s="69"/>
      <c r="E15" s="70">
        <f>SUM(E16:E18)</f>
        <v>6</v>
      </c>
      <c r="F15" s="71"/>
      <c r="G15" s="72">
        <f>SUM(G16:G18)</f>
        <v>46200</v>
      </c>
    </row>
    <row r="16" spans="1:9" ht="15.75" customHeight="1" x14ac:dyDescent="0.15">
      <c r="B16" s="302" t="s">
        <v>53</v>
      </c>
      <c r="C16" s="73" t="s">
        <v>43</v>
      </c>
      <c r="D16" s="74" t="s">
        <v>187</v>
      </c>
      <c r="E16" s="75">
        <v>3</v>
      </c>
      <c r="F16" s="76">
        <v>8800</v>
      </c>
      <c r="G16" s="77">
        <f>ROUNDDOWN(E16*F16,0)</f>
        <v>26400</v>
      </c>
    </row>
    <row r="17" spans="1:8" ht="15.75" customHeight="1" x14ac:dyDescent="0.15">
      <c r="B17" s="302"/>
      <c r="C17" s="73" t="s">
        <v>185</v>
      </c>
      <c r="D17" s="74" t="s">
        <v>187</v>
      </c>
      <c r="E17" s="75">
        <v>3</v>
      </c>
      <c r="F17" s="76">
        <v>6600</v>
      </c>
      <c r="G17" s="77">
        <f>ROUNDDOWN(E17*F17,0)</f>
        <v>19800</v>
      </c>
    </row>
    <row r="18" spans="1:8" ht="15.75" customHeight="1" x14ac:dyDescent="0.15">
      <c r="B18" s="303"/>
      <c r="C18" s="78" t="s">
        <v>186</v>
      </c>
      <c r="D18" s="79"/>
      <c r="E18" s="80"/>
      <c r="F18" s="81"/>
      <c r="G18" s="82">
        <f>ROUNDDOWN(E18*F18,0)</f>
        <v>0</v>
      </c>
    </row>
    <row r="19" spans="1:8" ht="22.5" customHeight="1" x14ac:dyDescent="0.15">
      <c r="B19" s="67" t="s">
        <v>57</v>
      </c>
      <c r="C19" s="68"/>
      <c r="D19" s="69"/>
      <c r="E19" s="70">
        <f>SUM(E20:E22)</f>
        <v>6</v>
      </c>
      <c r="F19" s="71"/>
      <c r="G19" s="72">
        <f>SUM(G20:G22)</f>
        <v>46200</v>
      </c>
    </row>
    <row r="20" spans="1:8" ht="15.75" customHeight="1" x14ac:dyDescent="0.15">
      <c r="B20" s="302" t="s">
        <v>53</v>
      </c>
      <c r="C20" s="73" t="s">
        <v>43</v>
      </c>
      <c r="D20" s="74" t="s">
        <v>187</v>
      </c>
      <c r="E20" s="75">
        <v>3</v>
      </c>
      <c r="F20" s="76">
        <v>8800</v>
      </c>
      <c r="G20" s="77">
        <f>ROUNDDOWN(E20*F20,0)</f>
        <v>26400</v>
      </c>
    </row>
    <row r="21" spans="1:8" ht="15.75" customHeight="1" x14ac:dyDescent="0.15">
      <c r="B21" s="302"/>
      <c r="C21" s="73" t="s">
        <v>185</v>
      </c>
      <c r="D21" s="74" t="s">
        <v>187</v>
      </c>
      <c r="E21" s="75">
        <v>3</v>
      </c>
      <c r="F21" s="76">
        <v>6600</v>
      </c>
      <c r="G21" s="77">
        <f>ROUNDDOWN(E21*F21,0)</f>
        <v>19800</v>
      </c>
    </row>
    <row r="22" spans="1:8" ht="15.75" customHeight="1" x14ac:dyDescent="0.15">
      <c r="B22" s="303"/>
      <c r="C22" s="78" t="s">
        <v>186</v>
      </c>
      <c r="D22" s="79"/>
      <c r="E22" s="80"/>
      <c r="F22" s="81"/>
      <c r="G22" s="82">
        <f>ROUNDDOWN(E22*F22,0)</f>
        <v>0</v>
      </c>
    </row>
    <row r="23" spans="1:8" ht="22.5" customHeight="1" x14ac:dyDescent="0.15">
      <c r="B23" s="67" t="s">
        <v>58</v>
      </c>
      <c r="C23" s="68"/>
      <c r="D23" s="137"/>
      <c r="E23" s="138"/>
      <c r="F23" s="139"/>
      <c r="G23" s="140">
        <f>SUM(G24)</f>
        <v>0</v>
      </c>
    </row>
    <row r="24" spans="1:8" ht="15.75" customHeight="1" thickBot="1" x14ac:dyDescent="0.2">
      <c r="B24" s="132"/>
      <c r="C24" s="73" t="s">
        <v>59</v>
      </c>
      <c r="D24" s="74" t="s">
        <v>60</v>
      </c>
      <c r="E24" s="141" t="s">
        <v>61</v>
      </c>
      <c r="F24" s="142" t="s">
        <v>61</v>
      </c>
      <c r="G24" s="77">
        <v>0</v>
      </c>
    </row>
    <row r="25" spans="1:8" ht="21" x14ac:dyDescent="0.15">
      <c r="A25" s="83"/>
      <c r="B25" s="84"/>
      <c r="C25" s="84"/>
      <c r="D25" s="304" t="s">
        <v>62</v>
      </c>
      <c r="E25" s="305"/>
      <c r="F25" s="306"/>
      <c r="G25" s="85">
        <f>G7+G11+G15+G19+G23</f>
        <v>508200</v>
      </c>
    </row>
    <row r="26" spans="1:8" ht="17.25" x14ac:dyDescent="0.15">
      <c r="B26" s="86"/>
      <c r="C26" s="86"/>
      <c r="D26" s="87"/>
      <c r="E26" s="88" t="s">
        <v>63</v>
      </c>
      <c r="F26" s="89">
        <v>0.1</v>
      </c>
      <c r="G26" s="90">
        <f>ROUNDDOWN(G25-G25/(1+F26),0)</f>
        <v>46200</v>
      </c>
    </row>
    <row r="27" spans="1:8" ht="21.75" thickBot="1" x14ac:dyDescent="0.2">
      <c r="B27" s="91"/>
      <c r="C27" s="91"/>
      <c r="D27" s="307" t="s">
        <v>87</v>
      </c>
      <c r="E27" s="308"/>
      <c r="F27" s="309"/>
      <c r="G27" s="92">
        <f>IF(ROUNDDOWN(G25*2/3,0)&gt;2000000,2000000,ROUNDDOWN(G25*2/3,0))</f>
        <v>338800</v>
      </c>
    </row>
    <row r="28" spans="1:8" ht="9" customHeight="1" x14ac:dyDescent="0.15">
      <c r="B28" s="93"/>
      <c r="C28" s="93"/>
      <c r="D28" s="93"/>
      <c r="E28" s="93"/>
      <c r="F28" s="63"/>
      <c r="G28" s="63"/>
      <c r="H28" s="63"/>
    </row>
    <row r="29" spans="1:8" ht="18" customHeight="1" thickBot="1" x14ac:dyDescent="0.2">
      <c r="B29" s="61" t="s">
        <v>64</v>
      </c>
      <c r="C29" s="61"/>
      <c r="D29" s="62"/>
      <c r="E29" s="62"/>
      <c r="F29" s="63"/>
      <c r="G29" s="63"/>
    </row>
    <row r="30" spans="1:8" s="64" customFormat="1" ht="12" customHeight="1" x14ac:dyDescent="0.15">
      <c r="B30" s="314"/>
      <c r="C30" s="315"/>
      <c r="D30" s="65"/>
      <c r="E30" s="315" t="s">
        <v>48</v>
      </c>
      <c r="F30" s="318" t="s">
        <v>49</v>
      </c>
      <c r="G30" s="312" t="s">
        <v>50</v>
      </c>
    </row>
    <row r="31" spans="1:8" s="64" customFormat="1" ht="28.5" x14ac:dyDescent="0.15">
      <c r="B31" s="316"/>
      <c r="C31" s="317"/>
      <c r="D31" s="66" t="s">
        <v>51</v>
      </c>
      <c r="E31" s="317"/>
      <c r="F31" s="319"/>
      <c r="G31" s="313"/>
    </row>
    <row r="32" spans="1:8" ht="22.5" customHeight="1" x14ac:dyDescent="0.15">
      <c r="B32" s="67" t="s">
        <v>188</v>
      </c>
      <c r="C32" s="68"/>
      <c r="D32" s="69"/>
      <c r="E32" s="70">
        <f>SUM(E33:E35)</f>
        <v>48</v>
      </c>
      <c r="F32" s="71"/>
      <c r="G32" s="72">
        <f>SUM(G33:G35)</f>
        <v>396000</v>
      </c>
    </row>
    <row r="33" spans="1:8" ht="15.75" customHeight="1" x14ac:dyDescent="0.15">
      <c r="B33" s="302" t="s">
        <v>53</v>
      </c>
      <c r="C33" s="73" t="s">
        <v>43</v>
      </c>
      <c r="D33" s="74" t="s">
        <v>189</v>
      </c>
      <c r="E33" s="75">
        <v>24</v>
      </c>
      <c r="F33" s="76">
        <v>8800</v>
      </c>
      <c r="G33" s="77">
        <f t="shared" ref="G33:G34" si="2">ROUNDDOWN(E33*F33,0)</f>
        <v>211200</v>
      </c>
    </row>
    <row r="34" spans="1:8" ht="15.75" customHeight="1" x14ac:dyDescent="0.15">
      <c r="B34" s="302"/>
      <c r="C34" s="73" t="s">
        <v>43</v>
      </c>
      <c r="D34" s="74" t="s">
        <v>190</v>
      </c>
      <c r="E34" s="75">
        <v>12</v>
      </c>
      <c r="F34" s="76">
        <v>8800</v>
      </c>
      <c r="G34" s="77">
        <f t="shared" si="2"/>
        <v>105600</v>
      </c>
    </row>
    <row r="35" spans="1:8" ht="15.75" customHeight="1" x14ac:dyDescent="0.15">
      <c r="B35" s="302"/>
      <c r="C35" s="73" t="s">
        <v>185</v>
      </c>
      <c r="D35" s="74" t="s">
        <v>190</v>
      </c>
      <c r="E35" s="75">
        <v>12</v>
      </c>
      <c r="F35" s="76">
        <v>6600</v>
      </c>
      <c r="G35" s="77">
        <f>ROUNDDOWN(E35*F35,0)</f>
        <v>79200</v>
      </c>
    </row>
    <row r="36" spans="1:8" ht="22.5" customHeight="1" x14ac:dyDescent="0.15">
      <c r="B36" s="67" t="s">
        <v>65</v>
      </c>
      <c r="C36" s="68"/>
      <c r="D36" s="69"/>
      <c r="E36" s="70"/>
      <c r="F36" s="71"/>
      <c r="G36" s="72">
        <f>SUM(G37:G37)</f>
        <v>0</v>
      </c>
    </row>
    <row r="37" spans="1:8" ht="15.75" customHeight="1" thickBot="1" x14ac:dyDescent="0.2">
      <c r="B37" s="133"/>
      <c r="C37" s="78" t="s">
        <v>59</v>
      </c>
      <c r="D37" s="143" t="s">
        <v>60</v>
      </c>
      <c r="E37" s="141" t="s">
        <v>66</v>
      </c>
      <c r="F37" s="142" t="s">
        <v>66</v>
      </c>
      <c r="G37" s="77"/>
    </row>
    <row r="38" spans="1:8" ht="21" x14ac:dyDescent="0.15">
      <c r="A38" s="83"/>
      <c r="B38" s="84"/>
      <c r="C38" s="84"/>
      <c r="D38" s="304" t="s">
        <v>62</v>
      </c>
      <c r="E38" s="305"/>
      <c r="F38" s="306"/>
      <c r="G38" s="85">
        <f>G32+G36</f>
        <v>396000</v>
      </c>
    </row>
    <row r="39" spans="1:8" ht="17.25" x14ac:dyDescent="0.15">
      <c r="B39" s="86"/>
      <c r="C39" s="86"/>
      <c r="D39" s="87"/>
      <c r="E39" s="88" t="s">
        <v>63</v>
      </c>
      <c r="F39" s="89">
        <v>0.1</v>
      </c>
      <c r="G39" s="90">
        <f>ROUNDDOWN(G38-G38/(1+F39),0)</f>
        <v>36000</v>
      </c>
    </row>
    <row r="40" spans="1:8" ht="21.75" customHeight="1" thickBot="1" x14ac:dyDescent="0.2">
      <c r="B40" s="91"/>
      <c r="C40" s="91"/>
      <c r="D40" s="307" t="s">
        <v>67</v>
      </c>
      <c r="E40" s="308"/>
      <c r="F40" s="309"/>
      <c r="G40" s="92">
        <f>IF(ROUNDDOWN(G38*2/3,0)&gt;1000000,1000000,ROUNDDOWN(G38*2/3,0))</f>
        <v>264000</v>
      </c>
    </row>
    <row r="41" spans="1:8" ht="9" customHeight="1" x14ac:dyDescent="0.15">
      <c r="B41" s="93"/>
      <c r="C41" s="93"/>
      <c r="D41" s="93"/>
      <c r="E41" s="93"/>
      <c r="F41" s="63"/>
      <c r="G41" s="63"/>
      <c r="H41" s="63"/>
    </row>
    <row r="42" spans="1:8" ht="18" thickBot="1" x14ac:dyDescent="0.2">
      <c r="B42" s="94" t="s">
        <v>191</v>
      </c>
      <c r="C42" s="86"/>
      <c r="D42" s="93"/>
      <c r="E42" s="63"/>
      <c r="F42" s="63"/>
      <c r="G42" s="63"/>
    </row>
    <row r="43" spans="1:8" s="64" customFormat="1" ht="12" customHeight="1" x14ac:dyDescent="0.15">
      <c r="B43" s="314"/>
      <c r="C43" s="315"/>
      <c r="D43" s="65"/>
      <c r="E43" s="315" t="s">
        <v>48</v>
      </c>
      <c r="F43" s="318" t="s">
        <v>49</v>
      </c>
      <c r="G43" s="312" t="s">
        <v>50</v>
      </c>
    </row>
    <row r="44" spans="1:8" s="64" customFormat="1" ht="28.5" x14ac:dyDescent="0.15">
      <c r="B44" s="316"/>
      <c r="C44" s="317"/>
      <c r="D44" s="66" t="s">
        <v>51</v>
      </c>
      <c r="E44" s="317"/>
      <c r="F44" s="319"/>
      <c r="G44" s="313"/>
    </row>
    <row r="45" spans="1:8" ht="22.5" customHeight="1" x14ac:dyDescent="0.15">
      <c r="B45" s="67" t="s">
        <v>122</v>
      </c>
      <c r="C45" s="68"/>
      <c r="D45" s="69"/>
      <c r="E45" s="70">
        <f>SUM(E46:E47)</f>
        <v>0</v>
      </c>
      <c r="F45" s="71"/>
      <c r="G45" s="144">
        <f>SUM(G46:G47)</f>
        <v>0</v>
      </c>
    </row>
    <row r="46" spans="1:8" ht="18" customHeight="1" x14ac:dyDescent="0.15">
      <c r="B46" s="300" t="s">
        <v>53</v>
      </c>
      <c r="C46" s="73" t="s">
        <v>68</v>
      </c>
      <c r="D46" s="74" t="s">
        <v>55</v>
      </c>
      <c r="E46" s="75"/>
      <c r="F46" s="76"/>
      <c r="G46" s="145">
        <f>ROUNDDOWN(E46*F46,0)</f>
        <v>0</v>
      </c>
    </row>
    <row r="47" spans="1:8" ht="18" customHeight="1" x14ac:dyDescent="0.15">
      <c r="B47" s="301"/>
      <c r="C47" s="78"/>
      <c r="D47" s="79" t="s">
        <v>55</v>
      </c>
      <c r="E47" s="80"/>
      <c r="F47" s="81"/>
      <c r="G47" s="146">
        <f>ROUNDDOWN(E47*F47,0)</f>
        <v>0</v>
      </c>
    </row>
    <row r="48" spans="1:8" ht="22.5" customHeight="1" x14ac:dyDescent="0.15">
      <c r="B48" s="67" t="s">
        <v>123</v>
      </c>
      <c r="C48" s="68"/>
      <c r="D48" s="69"/>
      <c r="E48" s="70">
        <f>SUM(E49:E51)</f>
        <v>12</v>
      </c>
      <c r="F48" s="71"/>
      <c r="G48" s="144">
        <f>SUM(G49:G51)</f>
        <v>105600</v>
      </c>
    </row>
    <row r="49" spans="1:7" ht="15.75" customHeight="1" x14ac:dyDescent="0.15">
      <c r="B49" s="302" t="s">
        <v>53</v>
      </c>
      <c r="C49" s="73" t="s">
        <v>43</v>
      </c>
      <c r="D49" s="74"/>
      <c r="E49" s="75">
        <v>12</v>
      </c>
      <c r="F49" s="76">
        <v>8800</v>
      </c>
      <c r="G49" s="145">
        <f>ROUNDDOWN(E49*F49,0)</f>
        <v>105600</v>
      </c>
    </row>
    <row r="50" spans="1:7" ht="15.75" customHeight="1" x14ac:dyDescent="0.15">
      <c r="B50" s="302"/>
      <c r="C50" s="73"/>
      <c r="D50" s="74"/>
      <c r="E50" s="75"/>
      <c r="F50" s="76"/>
      <c r="G50" s="145">
        <f>ROUNDDOWN(E50*F50,0)</f>
        <v>0</v>
      </c>
    </row>
    <row r="51" spans="1:7" ht="15.75" customHeight="1" x14ac:dyDescent="0.15">
      <c r="B51" s="303"/>
      <c r="C51" s="78"/>
      <c r="D51" s="79"/>
      <c r="E51" s="75"/>
      <c r="F51" s="76"/>
      <c r="G51" s="145">
        <f>ROUNDDOWN(E51*F51,0)</f>
        <v>0</v>
      </c>
    </row>
    <row r="52" spans="1:7" ht="22.5" customHeight="1" x14ac:dyDescent="0.15">
      <c r="B52" s="67" t="s">
        <v>58</v>
      </c>
      <c r="C52" s="68"/>
      <c r="D52" s="137"/>
      <c r="E52" s="70"/>
      <c r="F52" s="71"/>
      <c r="G52" s="72">
        <f>SUM(G53)</f>
        <v>0</v>
      </c>
    </row>
    <row r="53" spans="1:7" ht="15.75" customHeight="1" thickBot="1" x14ac:dyDescent="0.2">
      <c r="B53" s="132"/>
      <c r="C53" s="73" t="s">
        <v>59</v>
      </c>
      <c r="D53" s="74" t="s">
        <v>60</v>
      </c>
      <c r="E53" s="141" t="s">
        <v>61</v>
      </c>
      <c r="F53" s="142" t="s">
        <v>61</v>
      </c>
      <c r="G53" s="77">
        <v>0</v>
      </c>
    </row>
    <row r="54" spans="1:7" ht="21" x14ac:dyDescent="0.15">
      <c r="A54" s="83"/>
      <c r="B54" s="84"/>
      <c r="C54" s="84"/>
      <c r="D54" s="304" t="s">
        <v>62</v>
      </c>
      <c r="E54" s="305"/>
      <c r="F54" s="306"/>
      <c r="G54" s="95">
        <f>G45+G48+G52</f>
        <v>105600</v>
      </c>
    </row>
    <row r="55" spans="1:7" ht="17.25" x14ac:dyDescent="0.15">
      <c r="B55" s="86"/>
      <c r="C55" s="86"/>
      <c r="D55" s="87"/>
      <c r="E55" s="88" t="s">
        <v>63</v>
      </c>
      <c r="F55" s="96">
        <v>0.1</v>
      </c>
      <c r="G55" s="97">
        <f>ROUNDDOWN(G54-G54/(1+F55),0)</f>
        <v>9600</v>
      </c>
    </row>
    <row r="56" spans="1:7" ht="21.75" customHeight="1" thickBot="1" x14ac:dyDescent="0.2">
      <c r="B56" s="91"/>
      <c r="C56" s="98"/>
      <c r="D56" s="307" t="s">
        <v>86</v>
      </c>
      <c r="E56" s="308"/>
      <c r="F56" s="309"/>
      <c r="G56" s="99">
        <f>IF(ROUNDDOWN(G54*2/3,0)&gt;100000,100000,ROUNDDOWN(G54*2/3,0))</f>
        <v>70400</v>
      </c>
    </row>
    <row r="57" spans="1:7" ht="18" customHeight="1" x14ac:dyDescent="0.15">
      <c r="B57" s="147" t="s">
        <v>69</v>
      </c>
      <c r="C57" s="310" t="s">
        <v>70</v>
      </c>
      <c r="D57" s="310"/>
      <c r="E57" s="310"/>
      <c r="F57" s="310"/>
      <c r="G57" s="310"/>
    </row>
    <row r="58" spans="1:7" ht="30" customHeight="1" x14ac:dyDescent="0.15">
      <c r="B58" s="148" t="s">
        <v>71</v>
      </c>
      <c r="C58" s="311" t="s">
        <v>72</v>
      </c>
      <c r="D58" s="311"/>
      <c r="E58" s="311"/>
      <c r="F58" s="311"/>
      <c r="G58" s="311"/>
    </row>
    <row r="59" spans="1:7" ht="6" customHeight="1" x14ac:dyDescent="0.15">
      <c r="B59" s="100"/>
      <c r="C59" s="100"/>
    </row>
    <row r="60" spans="1:7" ht="17.25" x14ac:dyDescent="0.15">
      <c r="B60" s="101" t="s">
        <v>73</v>
      </c>
      <c r="C60" s="86"/>
      <c r="D60" s="93"/>
      <c r="E60" s="63"/>
      <c r="F60" s="63"/>
      <c r="G60" s="63"/>
    </row>
    <row r="61" spans="1:7" ht="27" customHeight="1" x14ac:dyDescent="0.15">
      <c r="B61" s="149" t="s">
        <v>74</v>
      </c>
      <c r="C61" s="298" t="s">
        <v>75</v>
      </c>
      <c r="D61" s="298"/>
      <c r="E61" s="298"/>
      <c r="F61" s="298"/>
      <c r="G61" s="298"/>
    </row>
    <row r="62" spans="1:7" ht="39.75" customHeight="1" x14ac:dyDescent="0.15">
      <c r="B62" s="149" t="s">
        <v>74</v>
      </c>
      <c r="C62" s="298" t="s">
        <v>124</v>
      </c>
      <c r="D62" s="298"/>
      <c r="E62" s="298"/>
      <c r="F62" s="298"/>
      <c r="G62" s="298"/>
    </row>
    <row r="63" spans="1:7" ht="27" customHeight="1" x14ac:dyDescent="0.15">
      <c r="B63" s="149" t="s">
        <v>74</v>
      </c>
      <c r="C63" s="298" t="s">
        <v>88</v>
      </c>
      <c r="D63" s="298"/>
      <c r="E63" s="298"/>
      <c r="F63" s="298"/>
      <c r="G63" s="298"/>
    </row>
    <row r="64" spans="1:7" x14ac:dyDescent="0.15">
      <c r="B64" s="149" t="s">
        <v>74</v>
      </c>
      <c r="C64" s="299" t="s">
        <v>76</v>
      </c>
      <c r="D64" s="299"/>
      <c r="E64" s="299"/>
      <c r="F64" s="299"/>
      <c r="G64" s="299"/>
    </row>
    <row r="65" spans="2:3" ht="14.25" x14ac:dyDescent="0.15">
      <c r="B65" s="100"/>
      <c r="C65" s="100"/>
    </row>
    <row r="66" spans="2:3" ht="14.25" x14ac:dyDescent="0.15">
      <c r="B66" s="100"/>
      <c r="C66" s="100"/>
    </row>
    <row r="67" spans="2:3" ht="14.25" x14ac:dyDescent="0.15">
      <c r="B67" s="100"/>
      <c r="C67" s="100"/>
    </row>
  </sheetData>
  <mergeCells count="32">
    <mergeCell ref="B8:B10"/>
    <mergeCell ref="A2:I2"/>
    <mergeCell ref="B5:C6"/>
    <mergeCell ref="E5:E6"/>
    <mergeCell ref="F5:F6"/>
    <mergeCell ref="G5:G6"/>
    <mergeCell ref="B12:B14"/>
    <mergeCell ref="B16:B18"/>
    <mergeCell ref="B20:B22"/>
    <mergeCell ref="D25:F25"/>
    <mergeCell ref="D27:F27"/>
    <mergeCell ref="G30:G31"/>
    <mergeCell ref="B33:B35"/>
    <mergeCell ref="D38:F38"/>
    <mergeCell ref="D40:F40"/>
    <mergeCell ref="B43:C44"/>
    <mergeCell ref="E43:E44"/>
    <mergeCell ref="F43:F44"/>
    <mergeCell ref="G43:G44"/>
    <mergeCell ref="B30:C31"/>
    <mergeCell ref="E30:E31"/>
    <mergeCell ref="F30:F31"/>
    <mergeCell ref="C61:G61"/>
    <mergeCell ref="C62:G62"/>
    <mergeCell ref="C64:G64"/>
    <mergeCell ref="C63:G63"/>
    <mergeCell ref="B46:B47"/>
    <mergeCell ref="B49:B51"/>
    <mergeCell ref="D54:F54"/>
    <mergeCell ref="D56:F56"/>
    <mergeCell ref="C57:G57"/>
    <mergeCell ref="C58:G58"/>
  </mergeCells>
  <phoneticPr fontId="15"/>
  <printOptions horizontalCentered="1"/>
  <pageMargins left="0.23622047244094491" right="0.23622047244094491" top="0.35433070866141736" bottom="0.15748031496062992" header="0.31496062992125984" footer="0.31496062992125984"/>
  <pageSetup paperSize="9" scale="7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7DC5-228F-4690-9BEB-A18C5C773C2A}">
  <sheetPr codeName="Sheet4"/>
  <dimension ref="A1:R43"/>
  <sheetViews>
    <sheetView showGridLines="0" view="pageBreakPreview" zoomScale="98" zoomScaleNormal="100" zoomScaleSheetLayoutView="98" workbookViewId="0">
      <selection activeCell="S15" sqref="S15"/>
    </sheetView>
  </sheetViews>
  <sheetFormatPr defaultRowHeight="13.5" x14ac:dyDescent="0.15"/>
  <cols>
    <col min="1" max="1" width="7" style="163" customWidth="1"/>
    <col min="2" max="2" width="5.75" style="163" customWidth="1"/>
    <col min="3" max="7" width="6.875" style="163" customWidth="1"/>
    <col min="8" max="8" width="8.125" style="163" customWidth="1"/>
    <col min="9" max="9" width="3.375" style="163" customWidth="1"/>
    <col min="10" max="10" width="7.25" style="163" customWidth="1"/>
    <col min="11" max="11" width="4" style="163" customWidth="1"/>
    <col min="12" max="12" width="7.875" style="163" customWidth="1"/>
    <col min="13" max="13" width="7" style="163" customWidth="1"/>
    <col min="14" max="15" width="8.5" style="163" customWidth="1"/>
    <col min="16" max="16" width="11" style="163" customWidth="1"/>
    <col min="17" max="18" width="8.5" style="163" customWidth="1"/>
    <col min="19" max="247" width="9" style="163"/>
    <col min="248" max="248" width="4.125" style="163" customWidth="1"/>
    <col min="249" max="249" width="2.875" style="163" customWidth="1"/>
    <col min="250" max="255" width="7.625" style="163" customWidth="1"/>
    <col min="256" max="256" width="4.75" style="163" customWidth="1"/>
    <col min="257" max="257" width="5" style="163" customWidth="1"/>
    <col min="258" max="258" width="5.625" style="163" customWidth="1"/>
    <col min="259" max="259" width="10.375" style="163" customWidth="1"/>
    <col min="260" max="260" width="9" style="163"/>
    <col min="261" max="261" width="16.125" style="163" customWidth="1"/>
    <col min="262" max="503" width="9" style="163"/>
    <col min="504" max="504" width="4.125" style="163" customWidth="1"/>
    <col min="505" max="505" width="2.875" style="163" customWidth="1"/>
    <col min="506" max="511" width="7.625" style="163" customWidth="1"/>
    <col min="512" max="512" width="4.75" style="163" customWidth="1"/>
    <col min="513" max="513" width="5" style="163" customWidth="1"/>
    <col min="514" max="514" width="5.625" style="163" customWidth="1"/>
    <col min="515" max="515" width="10.375" style="163" customWidth="1"/>
    <col min="516" max="516" width="9" style="163"/>
    <col min="517" max="517" width="16.125" style="163" customWidth="1"/>
    <col min="518" max="759" width="9" style="163"/>
    <col min="760" max="760" width="4.125" style="163" customWidth="1"/>
    <col min="761" max="761" width="2.875" style="163" customWidth="1"/>
    <col min="762" max="767" width="7.625" style="163" customWidth="1"/>
    <col min="768" max="768" width="4.75" style="163" customWidth="1"/>
    <col min="769" max="769" width="5" style="163" customWidth="1"/>
    <col min="770" max="770" width="5.625" style="163" customWidth="1"/>
    <col min="771" max="771" width="10.375" style="163" customWidth="1"/>
    <col min="772" max="772" width="9" style="163"/>
    <col min="773" max="773" width="16.125" style="163" customWidth="1"/>
    <col min="774" max="1015" width="9" style="163"/>
    <col min="1016" max="1016" width="4.125" style="163" customWidth="1"/>
    <col min="1017" max="1017" width="2.875" style="163" customWidth="1"/>
    <col min="1018" max="1023" width="7.625" style="163" customWidth="1"/>
    <col min="1024" max="1024" width="4.75" style="163" customWidth="1"/>
    <col min="1025" max="1025" width="5" style="163" customWidth="1"/>
    <col min="1026" max="1026" width="5.625" style="163" customWidth="1"/>
    <col min="1027" max="1027" width="10.375" style="163" customWidth="1"/>
    <col min="1028" max="1028" width="9" style="163"/>
    <col min="1029" max="1029" width="16.125" style="163" customWidth="1"/>
    <col min="1030" max="1271" width="9" style="163"/>
    <col min="1272" max="1272" width="4.125" style="163" customWidth="1"/>
    <col min="1273" max="1273" width="2.875" style="163" customWidth="1"/>
    <col min="1274" max="1279" width="7.625" style="163" customWidth="1"/>
    <col min="1280" max="1280" width="4.75" style="163" customWidth="1"/>
    <col min="1281" max="1281" width="5" style="163" customWidth="1"/>
    <col min="1282" max="1282" width="5.625" style="163" customWidth="1"/>
    <col min="1283" max="1283" width="10.375" style="163" customWidth="1"/>
    <col min="1284" max="1284" width="9" style="163"/>
    <col min="1285" max="1285" width="16.125" style="163" customWidth="1"/>
    <col min="1286" max="1527" width="9" style="163"/>
    <col min="1528" max="1528" width="4.125" style="163" customWidth="1"/>
    <col min="1529" max="1529" width="2.875" style="163" customWidth="1"/>
    <col min="1530" max="1535" width="7.625" style="163" customWidth="1"/>
    <col min="1536" max="1536" width="4.75" style="163" customWidth="1"/>
    <col min="1537" max="1537" width="5" style="163" customWidth="1"/>
    <col min="1538" max="1538" width="5.625" style="163" customWidth="1"/>
    <col min="1539" max="1539" width="10.375" style="163" customWidth="1"/>
    <col min="1540" max="1540" width="9" style="163"/>
    <col min="1541" max="1541" width="16.125" style="163" customWidth="1"/>
    <col min="1542" max="1783" width="9" style="163"/>
    <col min="1784" max="1784" width="4.125" style="163" customWidth="1"/>
    <col min="1785" max="1785" width="2.875" style="163" customWidth="1"/>
    <col min="1786" max="1791" width="7.625" style="163" customWidth="1"/>
    <col min="1792" max="1792" width="4.75" style="163" customWidth="1"/>
    <col min="1793" max="1793" width="5" style="163" customWidth="1"/>
    <col min="1794" max="1794" width="5.625" style="163" customWidth="1"/>
    <col min="1795" max="1795" width="10.375" style="163" customWidth="1"/>
    <col min="1796" max="1796" width="9" style="163"/>
    <col min="1797" max="1797" width="16.125" style="163" customWidth="1"/>
    <col min="1798" max="2039" width="9" style="163"/>
    <col min="2040" max="2040" width="4.125" style="163" customWidth="1"/>
    <col min="2041" max="2041" width="2.875" style="163" customWidth="1"/>
    <col min="2042" max="2047" width="7.625" style="163" customWidth="1"/>
    <col min="2048" max="2048" width="4.75" style="163" customWidth="1"/>
    <col min="2049" max="2049" width="5" style="163" customWidth="1"/>
    <col min="2050" max="2050" width="5.625" style="163" customWidth="1"/>
    <col min="2051" max="2051" width="10.375" style="163" customWidth="1"/>
    <col min="2052" max="2052" width="9" style="163"/>
    <col min="2053" max="2053" width="16.125" style="163" customWidth="1"/>
    <col min="2054" max="2295" width="9" style="163"/>
    <col min="2296" max="2296" width="4.125" style="163" customWidth="1"/>
    <col min="2297" max="2297" width="2.875" style="163" customWidth="1"/>
    <col min="2298" max="2303" width="7.625" style="163" customWidth="1"/>
    <col min="2304" max="2304" width="4.75" style="163" customWidth="1"/>
    <col min="2305" max="2305" width="5" style="163" customWidth="1"/>
    <col min="2306" max="2306" width="5.625" style="163" customWidth="1"/>
    <col min="2307" max="2307" width="10.375" style="163" customWidth="1"/>
    <col min="2308" max="2308" width="9" style="163"/>
    <col min="2309" max="2309" width="16.125" style="163" customWidth="1"/>
    <col min="2310" max="2551" width="9" style="163"/>
    <col min="2552" max="2552" width="4.125" style="163" customWidth="1"/>
    <col min="2553" max="2553" width="2.875" style="163" customWidth="1"/>
    <col min="2554" max="2559" width="7.625" style="163" customWidth="1"/>
    <col min="2560" max="2560" width="4.75" style="163" customWidth="1"/>
    <col min="2561" max="2561" width="5" style="163" customWidth="1"/>
    <col min="2562" max="2562" width="5.625" style="163" customWidth="1"/>
    <col min="2563" max="2563" width="10.375" style="163" customWidth="1"/>
    <col min="2564" max="2564" width="9" style="163"/>
    <col min="2565" max="2565" width="16.125" style="163" customWidth="1"/>
    <col min="2566" max="2807" width="9" style="163"/>
    <col min="2808" max="2808" width="4.125" style="163" customWidth="1"/>
    <col min="2809" max="2809" width="2.875" style="163" customWidth="1"/>
    <col min="2810" max="2815" width="7.625" style="163" customWidth="1"/>
    <col min="2816" max="2816" width="4.75" style="163" customWidth="1"/>
    <col min="2817" max="2817" width="5" style="163" customWidth="1"/>
    <col min="2818" max="2818" width="5.625" style="163" customWidth="1"/>
    <col min="2819" max="2819" width="10.375" style="163" customWidth="1"/>
    <col min="2820" max="2820" width="9" style="163"/>
    <col min="2821" max="2821" width="16.125" style="163" customWidth="1"/>
    <col min="2822" max="3063" width="9" style="163"/>
    <col min="3064" max="3064" width="4.125" style="163" customWidth="1"/>
    <col min="3065" max="3065" width="2.875" style="163" customWidth="1"/>
    <col min="3066" max="3071" width="7.625" style="163" customWidth="1"/>
    <col min="3072" max="3072" width="4.75" style="163" customWidth="1"/>
    <col min="3073" max="3073" width="5" style="163" customWidth="1"/>
    <col min="3074" max="3074" width="5.625" style="163" customWidth="1"/>
    <col min="3075" max="3075" width="10.375" style="163" customWidth="1"/>
    <col min="3076" max="3076" width="9" style="163"/>
    <col min="3077" max="3077" width="16.125" style="163" customWidth="1"/>
    <col min="3078" max="3319" width="9" style="163"/>
    <col min="3320" max="3320" width="4.125" style="163" customWidth="1"/>
    <col min="3321" max="3321" width="2.875" style="163" customWidth="1"/>
    <col min="3322" max="3327" width="7.625" style="163" customWidth="1"/>
    <col min="3328" max="3328" width="4.75" style="163" customWidth="1"/>
    <col min="3329" max="3329" width="5" style="163" customWidth="1"/>
    <col min="3330" max="3330" width="5.625" style="163" customWidth="1"/>
    <col min="3331" max="3331" width="10.375" style="163" customWidth="1"/>
    <col min="3332" max="3332" width="9" style="163"/>
    <col min="3333" max="3333" width="16.125" style="163" customWidth="1"/>
    <col min="3334" max="3575" width="9" style="163"/>
    <col min="3576" max="3576" width="4.125" style="163" customWidth="1"/>
    <col min="3577" max="3577" width="2.875" style="163" customWidth="1"/>
    <col min="3578" max="3583" width="7.625" style="163" customWidth="1"/>
    <col min="3584" max="3584" width="4.75" style="163" customWidth="1"/>
    <col min="3585" max="3585" width="5" style="163" customWidth="1"/>
    <col min="3586" max="3586" width="5.625" style="163" customWidth="1"/>
    <col min="3587" max="3587" width="10.375" style="163" customWidth="1"/>
    <col min="3588" max="3588" width="9" style="163"/>
    <col min="3589" max="3589" width="16.125" style="163" customWidth="1"/>
    <col min="3590" max="3831" width="9" style="163"/>
    <col min="3832" max="3832" width="4.125" style="163" customWidth="1"/>
    <col min="3833" max="3833" width="2.875" style="163" customWidth="1"/>
    <col min="3834" max="3839" width="7.625" style="163" customWidth="1"/>
    <col min="3840" max="3840" width="4.75" style="163" customWidth="1"/>
    <col min="3841" max="3841" width="5" style="163" customWidth="1"/>
    <col min="3842" max="3842" width="5.625" style="163" customWidth="1"/>
    <col min="3843" max="3843" width="10.375" style="163" customWidth="1"/>
    <col min="3844" max="3844" width="9" style="163"/>
    <col min="3845" max="3845" width="16.125" style="163" customWidth="1"/>
    <col min="3846" max="4087" width="9" style="163"/>
    <col min="4088" max="4088" width="4.125" style="163" customWidth="1"/>
    <col min="4089" max="4089" width="2.875" style="163" customWidth="1"/>
    <col min="4090" max="4095" width="7.625" style="163" customWidth="1"/>
    <col min="4096" max="4096" width="4.75" style="163" customWidth="1"/>
    <col min="4097" max="4097" width="5" style="163" customWidth="1"/>
    <col min="4098" max="4098" width="5.625" style="163" customWidth="1"/>
    <col min="4099" max="4099" width="10.375" style="163" customWidth="1"/>
    <col min="4100" max="4100" width="9" style="163"/>
    <col min="4101" max="4101" width="16.125" style="163" customWidth="1"/>
    <col min="4102" max="4343" width="9" style="163"/>
    <col min="4344" max="4344" width="4.125" style="163" customWidth="1"/>
    <col min="4345" max="4345" width="2.875" style="163" customWidth="1"/>
    <col min="4346" max="4351" width="7.625" style="163" customWidth="1"/>
    <col min="4352" max="4352" width="4.75" style="163" customWidth="1"/>
    <col min="4353" max="4353" width="5" style="163" customWidth="1"/>
    <col min="4354" max="4354" width="5.625" style="163" customWidth="1"/>
    <col min="4355" max="4355" width="10.375" style="163" customWidth="1"/>
    <col min="4356" max="4356" width="9" style="163"/>
    <col min="4357" max="4357" width="16.125" style="163" customWidth="1"/>
    <col min="4358" max="4599" width="9" style="163"/>
    <col min="4600" max="4600" width="4.125" style="163" customWidth="1"/>
    <col min="4601" max="4601" width="2.875" style="163" customWidth="1"/>
    <col min="4602" max="4607" width="7.625" style="163" customWidth="1"/>
    <col min="4608" max="4608" width="4.75" style="163" customWidth="1"/>
    <col min="4609" max="4609" width="5" style="163" customWidth="1"/>
    <col min="4610" max="4610" width="5.625" style="163" customWidth="1"/>
    <col min="4611" max="4611" width="10.375" style="163" customWidth="1"/>
    <col min="4612" max="4612" width="9" style="163"/>
    <col min="4613" max="4613" width="16.125" style="163" customWidth="1"/>
    <col min="4614" max="4855" width="9" style="163"/>
    <col min="4856" max="4856" width="4.125" style="163" customWidth="1"/>
    <col min="4857" max="4857" width="2.875" style="163" customWidth="1"/>
    <col min="4858" max="4863" width="7.625" style="163" customWidth="1"/>
    <col min="4864" max="4864" width="4.75" style="163" customWidth="1"/>
    <col min="4865" max="4865" width="5" style="163" customWidth="1"/>
    <col min="4866" max="4866" width="5.625" style="163" customWidth="1"/>
    <col min="4867" max="4867" width="10.375" style="163" customWidth="1"/>
    <col min="4868" max="4868" width="9" style="163"/>
    <col min="4869" max="4869" width="16.125" style="163" customWidth="1"/>
    <col min="4870" max="5111" width="9" style="163"/>
    <col min="5112" max="5112" width="4.125" style="163" customWidth="1"/>
    <col min="5113" max="5113" width="2.875" style="163" customWidth="1"/>
    <col min="5114" max="5119" width="7.625" style="163" customWidth="1"/>
    <col min="5120" max="5120" width="4.75" style="163" customWidth="1"/>
    <col min="5121" max="5121" width="5" style="163" customWidth="1"/>
    <col min="5122" max="5122" width="5.625" style="163" customWidth="1"/>
    <col min="5123" max="5123" width="10.375" style="163" customWidth="1"/>
    <col min="5124" max="5124" width="9" style="163"/>
    <col min="5125" max="5125" width="16.125" style="163" customWidth="1"/>
    <col min="5126" max="5367" width="9" style="163"/>
    <col min="5368" max="5368" width="4.125" style="163" customWidth="1"/>
    <col min="5369" max="5369" width="2.875" style="163" customWidth="1"/>
    <col min="5370" max="5375" width="7.625" style="163" customWidth="1"/>
    <col min="5376" max="5376" width="4.75" style="163" customWidth="1"/>
    <col min="5377" max="5377" width="5" style="163" customWidth="1"/>
    <col min="5378" max="5378" width="5.625" style="163" customWidth="1"/>
    <col min="5379" max="5379" width="10.375" style="163" customWidth="1"/>
    <col min="5380" max="5380" width="9" style="163"/>
    <col min="5381" max="5381" width="16.125" style="163" customWidth="1"/>
    <col min="5382" max="5623" width="9" style="163"/>
    <col min="5624" max="5624" width="4.125" style="163" customWidth="1"/>
    <col min="5625" max="5625" width="2.875" style="163" customWidth="1"/>
    <col min="5626" max="5631" width="7.625" style="163" customWidth="1"/>
    <col min="5632" max="5632" width="4.75" style="163" customWidth="1"/>
    <col min="5633" max="5633" width="5" style="163" customWidth="1"/>
    <col min="5634" max="5634" width="5.625" style="163" customWidth="1"/>
    <col min="5635" max="5635" width="10.375" style="163" customWidth="1"/>
    <col min="5636" max="5636" width="9" style="163"/>
    <col min="5637" max="5637" width="16.125" style="163" customWidth="1"/>
    <col min="5638" max="5879" width="9" style="163"/>
    <col min="5880" max="5880" width="4.125" style="163" customWidth="1"/>
    <col min="5881" max="5881" width="2.875" style="163" customWidth="1"/>
    <col min="5882" max="5887" width="7.625" style="163" customWidth="1"/>
    <col min="5888" max="5888" width="4.75" style="163" customWidth="1"/>
    <col min="5889" max="5889" width="5" style="163" customWidth="1"/>
    <col min="5890" max="5890" width="5.625" style="163" customWidth="1"/>
    <col min="5891" max="5891" width="10.375" style="163" customWidth="1"/>
    <col min="5892" max="5892" width="9" style="163"/>
    <col min="5893" max="5893" width="16.125" style="163" customWidth="1"/>
    <col min="5894" max="6135" width="9" style="163"/>
    <col min="6136" max="6136" width="4.125" style="163" customWidth="1"/>
    <col min="6137" max="6137" width="2.875" style="163" customWidth="1"/>
    <col min="6138" max="6143" width="7.625" style="163" customWidth="1"/>
    <col min="6144" max="6144" width="4.75" style="163" customWidth="1"/>
    <col min="6145" max="6145" width="5" style="163" customWidth="1"/>
    <col min="6146" max="6146" width="5.625" style="163" customWidth="1"/>
    <col min="6147" max="6147" width="10.375" style="163" customWidth="1"/>
    <col min="6148" max="6148" width="9" style="163"/>
    <col min="6149" max="6149" width="16.125" style="163" customWidth="1"/>
    <col min="6150" max="6391" width="9" style="163"/>
    <col min="6392" max="6392" width="4.125" style="163" customWidth="1"/>
    <col min="6393" max="6393" width="2.875" style="163" customWidth="1"/>
    <col min="6394" max="6399" width="7.625" style="163" customWidth="1"/>
    <col min="6400" max="6400" width="4.75" style="163" customWidth="1"/>
    <col min="6401" max="6401" width="5" style="163" customWidth="1"/>
    <col min="6402" max="6402" width="5.625" style="163" customWidth="1"/>
    <col min="6403" max="6403" width="10.375" style="163" customWidth="1"/>
    <col min="6404" max="6404" width="9" style="163"/>
    <col min="6405" max="6405" width="16.125" style="163" customWidth="1"/>
    <col min="6406" max="6647" width="9" style="163"/>
    <col min="6648" max="6648" width="4.125" style="163" customWidth="1"/>
    <col min="6649" max="6649" width="2.875" style="163" customWidth="1"/>
    <col min="6650" max="6655" width="7.625" style="163" customWidth="1"/>
    <col min="6656" max="6656" width="4.75" style="163" customWidth="1"/>
    <col min="6657" max="6657" width="5" style="163" customWidth="1"/>
    <col min="6658" max="6658" width="5.625" style="163" customWidth="1"/>
    <col min="6659" max="6659" width="10.375" style="163" customWidth="1"/>
    <col min="6660" max="6660" width="9" style="163"/>
    <col min="6661" max="6661" width="16.125" style="163" customWidth="1"/>
    <col min="6662" max="6903" width="9" style="163"/>
    <col min="6904" max="6904" width="4.125" style="163" customWidth="1"/>
    <col min="6905" max="6905" width="2.875" style="163" customWidth="1"/>
    <col min="6906" max="6911" width="7.625" style="163" customWidth="1"/>
    <col min="6912" max="6912" width="4.75" style="163" customWidth="1"/>
    <col min="6913" max="6913" width="5" style="163" customWidth="1"/>
    <col min="6914" max="6914" width="5.625" style="163" customWidth="1"/>
    <col min="6915" max="6915" width="10.375" style="163" customWidth="1"/>
    <col min="6916" max="6916" width="9" style="163"/>
    <col min="6917" max="6917" width="16.125" style="163" customWidth="1"/>
    <col min="6918" max="7159" width="9" style="163"/>
    <col min="7160" max="7160" width="4.125" style="163" customWidth="1"/>
    <col min="7161" max="7161" width="2.875" style="163" customWidth="1"/>
    <col min="7162" max="7167" width="7.625" style="163" customWidth="1"/>
    <col min="7168" max="7168" width="4.75" style="163" customWidth="1"/>
    <col min="7169" max="7169" width="5" style="163" customWidth="1"/>
    <col min="7170" max="7170" width="5.625" style="163" customWidth="1"/>
    <col min="7171" max="7171" width="10.375" style="163" customWidth="1"/>
    <col min="7172" max="7172" width="9" style="163"/>
    <col min="7173" max="7173" width="16.125" style="163" customWidth="1"/>
    <col min="7174" max="7415" width="9" style="163"/>
    <col min="7416" max="7416" width="4.125" style="163" customWidth="1"/>
    <col min="7417" max="7417" width="2.875" style="163" customWidth="1"/>
    <col min="7418" max="7423" width="7.625" style="163" customWidth="1"/>
    <col min="7424" max="7424" width="4.75" style="163" customWidth="1"/>
    <col min="7425" max="7425" width="5" style="163" customWidth="1"/>
    <col min="7426" max="7426" width="5.625" style="163" customWidth="1"/>
    <col min="7427" max="7427" width="10.375" style="163" customWidth="1"/>
    <col min="7428" max="7428" width="9" style="163"/>
    <col min="7429" max="7429" width="16.125" style="163" customWidth="1"/>
    <col min="7430" max="7671" width="9" style="163"/>
    <col min="7672" max="7672" width="4.125" style="163" customWidth="1"/>
    <col min="7673" max="7673" width="2.875" style="163" customWidth="1"/>
    <col min="7674" max="7679" width="7.625" style="163" customWidth="1"/>
    <col min="7680" max="7680" width="4.75" style="163" customWidth="1"/>
    <col min="7681" max="7681" width="5" style="163" customWidth="1"/>
    <col min="7682" max="7682" width="5.625" style="163" customWidth="1"/>
    <col min="7683" max="7683" width="10.375" style="163" customWidth="1"/>
    <col min="7684" max="7684" width="9" style="163"/>
    <col min="7685" max="7685" width="16.125" style="163" customWidth="1"/>
    <col min="7686" max="7927" width="9" style="163"/>
    <col min="7928" max="7928" width="4.125" style="163" customWidth="1"/>
    <col min="7929" max="7929" width="2.875" style="163" customWidth="1"/>
    <col min="7930" max="7935" width="7.625" style="163" customWidth="1"/>
    <col min="7936" max="7936" width="4.75" style="163" customWidth="1"/>
    <col min="7937" max="7937" width="5" style="163" customWidth="1"/>
    <col min="7938" max="7938" width="5.625" style="163" customWidth="1"/>
    <col min="7939" max="7939" width="10.375" style="163" customWidth="1"/>
    <col min="7940" max="7940" width="9" style="163"/>
    <col min="7941" max="7941" width="16.125" style="163" customWidth="1"/>
    <col min="7942" max="8183" width="9" style="163"/>
    <col min="8184" max="8184" width="4.125" style="163" customWidth="1"/>
    <col min="8185" max="8185" width="2.875" style="163" customWidth="1"/>
    <col min="8186" max="8191" width="7.625" style="163" customWidth="1"/>
    <col min="8192" max="8192" width="4.75" style="163" customWidth="1"/>
    <col min="8193" max="8193" width="5" style="163" customWidth="1"/>
    <col min="8194" max="8194" width="5.625" style="163" customWidth="1"/>
    <col min="8195" max="8195" width="10.375" style="163" customWidth="1"/>
    <col min="8196" max="8196" width="9" style="163"/>
    <col min="8197" max="8197" width="16.125" style="163" customWidth="1"/>
    <col min="8198" max="8439" width="9" style="163"/>
    <col min="8440" max="8440" width="4.125" style="163" customWidth="1"/>
    <col min="8441" max="8441" width="2.875" style="163" customWidth="1"/>
    <col min="8442" max="8447" width="7.625" style="163" customWidth="1"/>
    <col min="8448" max="8448" width="4.75" style="163" customWidth="1"/>
    <col min="8449" max="8449" width="5" style="163" customWidth="1"/>
    <col min="8450" max="8450" width="5.625" style="163" customWidth="1"/>
    <col min="8451" max="8451" width="10.375" style="163" customWidth="1"/>
    <col min="8452" max="8452" width="9" style="163"/>
    <col min="8453" max="8453" width="16.125" style="163" customWidth="1"/>
    <col min="8454" max="8695" width="9" style="163"/>
    <col min="8696" max="8696" width="4.125" style="163" customWidth="1"/>
    <col min="8697" max="8697" width="2.875" style="163" customWidth="1"/>
    <col min="8698" max="8703" width="7.625" style="163" customWidth="1"/>
    <col min="8704" max="8704" width="4.75" style="163" customWidth="1"/>
    <col min="8705" max="8705" width="5" style="163" customWidth="1"/>
    <col min="8706" max="8706" width="5.625" style="163" customWidth="1"/>
    <col min="8707" max="8707" width="10.375" style="163" customWidth="1"/>
    <col min="8708" max="8708" width="9" style="163"/>
    <col min="8709" max="8709" width="16.125" style="163" customWidth="1"/>
    <col min="8710" max="8951" width="9" style="163"/>
    <col min="8952" max="8952" width="4.125" style="163" customWidth="1"/>
    <col min="8953" max="8953" width="2.875" style="163" customWidth="1"/>
    <col min="8954" max="8959" width="7.625" style="163" customWidth="1"/>
    <col min="8960" max="8960" width="4.75" style="163" customWidth="1"/>
    <col min="8961" max="8961" width="5" style="163" customWidth="1"/>
    <col min="8962" max="8962" width="5.625" style="163" customWidth="1"/>
    <col min="8963" max="8963" width="10.375" style="163" customWidth="1"/>
    <col min="8964" max="8964" width="9" style="163"/>
    <col min="8965" max="8965" width="16.125" style="163" customWidth="1"/>
    <col min="8966" max="9207" width="9" style="163"/>
    <col min="9208" max="9208" width="4.125" style="163" customWidth="1"/>
    <col min="9209" max="9209" width="2.875" style="163" customWidth="1"/>
    <col min="9210" max="9215" width="7.625" style="163" customWidth="1"/>
    <col min="9216" max="9216" width="4.75" style="163" customWidth="1"/>
    <col min="9217" max="9217" width="5" style="163" customWidth="1"/>
    <col min="9218" max="9218" width="5.625" style="163" customWidth="1"/>
    <col min="9219" max="9219" width="10.375" style="163" customWidth="1"/>
    <col min="9220" max="9220" width="9" style="163"/>
    <col min="9221" max="9221" width="16.125" style="163" customWidth="1"/>
    <col min="9222" max="9463" width="9" style="163"/>
    <col min="9464" max="9464" width="4.125" style="163" customWidth="1"/>
    <col min="9465" max="9465" width="2.875" style="163" customWidth="1"/>
    <col min="9466" max="9471" width="7.625" style="163" customWidth="1"/>
    <col min="9472" max="9472" width="4.75" style="163" customWidth="1"/>
    <col min="9473" max="9473" width="5" style="163" customWidth="1"/>
    <col min="9474" max="9474" width="5.625" style="163" customWidth="1"/>
    <col min="9475" max="9475" width="10.375" style="163" customWidth="1"/>
    <col min="9476" max="9476" width="9" style="163"/>
    <col min="9477" max="9477" width="16.125" style="163" customWidth="1"/>
    <col min="9478" max="9719" width="9" style="163"/>
    <col min="9720" max="9720" width="4.125" style="163" customWidth="1"/>
    <col min="9721" max="9721" width="2.875" style="163" customWidth="1"/>
    <col min="9722" max="9727" width="7.625" style="163" customWidth="1"/>
    <col min="9728" max="9728" width="4.75" style="163" customWidth="1"/>
    <col min="9729" max="9729" width="5" style="163" customWidth="1"/>
    <col min="9730" max="9730" width="5.625" style="163" customWidth="1"/>
    <col min="9731" max="9731" width="10.375" style="163" customWidth="1"/>
    <col min="9732" max="9732" width="9" style="163"/>
    <col min="9733" max="9733" width="16.125" style="163" customWidth="1"/>
    <col min="9734" max="9975" width="9" style="163"/>
    <col min="9976" max="9976" width="4.125" style="163" customWidth="1"/>
    <col min="9977" max="9977" width="2.875" style="163" customWidth="1"/>
    <col min="9978" max="9983" width="7.625" style="163" customWidth="1"/>
    <col min="9984" max="9984" width="4.75" style="163" customWidth="1"/>
    <col min="9985" max="9985" width="5" style="163" customWidth="1"/>
    <col min="9986" max="9986" width="5.625" style="163" customWidth="1"/>
    <col min="9987" max="9987" width="10.375" style="163" customWidth="1"/>
    <col min="9988" max="9988" width="9" style="163"/>
    <col min="9989" max="9989" width="16.125" style="163" customWidth="1"/>
    <col min="9990" max="10231" width="9" style="163"/>
    <col min="10232" max="10232" width="4.125" style="163" customWidth="1"/>
    <col min="10233" max="10233" width="2.875" style="163" customWidth="1"/>
    <col min="10234" max="10239" width="7.625" style="163" customWidth="1"/>
    <col min="10240" max="10240" width="4.75" style="163" customWidth="1"/>
    <col min="10241" max="10241" width="5" style="163" customWidth="1"/>
    <col min="10242" max="10242" width="5.625" style="163" customWidth="1"/>
    <col min="10243" max="10243" width="10.375" style="163" customWidth="1"/>
    <col min="10244" max="10244" width="9" style="163"/>
    <col min="10245" max="10245" width="16.125" style="163" customWidth="1"/>
    <col min="10246" max="10487" width="9" style="163"/>
    <col min="10488" max="10488" width="4.125" style="163" customWidth="1"/>
    <col min="10489" max="10489" width="2.875" style="163" customWidth="1"/>
    <col min="10490" max="10495" width="7.625" style="163" customWidth="1"/>
    <col min="10496" max="10496" width="4.75" style="163" customWidth="1"/>
    <col min="10497" max="10497" width="5" style="163" customWidth="1"/>
    <col min="10498" max="10498" width="5.625" style="163" customWidth="1"/>
    <col min="10499" max="10499" width="10.375" style="163" customWidth="1"/>
    <col min="10500" max="10500" width="9" style="163"/>
    <col min="10501" max="10501" width="16.125" style="163" customWidth="1"/>
    <col min="10502" max="10743" width="9" style="163"/>
    <col min="10744" max="10744" width="4.125" style="163" customWidth="1"/>
    <col min="10745" max="10745" width="2.875" style="163" customWidth="1"/>
    <col min="10746" max="10751" width="7.625" style="163" customWidth="1"/>
    <col min="10752" max="10752" width="4.75" style="163" customWidth="1"/>
    <col min="10753" max="10753" width="5" style="163" customWidth="1"/>
    <col min="10754" max="10754" width="5.625" style="163" customWidth="1"/>
    <col min="10755" max="10755" width="10.375" style="163" customWidth="1"/>
    <col min="10756" max="10756" width="9" style="163"/>
    <col min="10757" max="10757" width="16.125" style="163" customWidth="1"/>
    <col min="10758" max="10999" width="9" style="163"/>
    <col min="11000" max="11000" width="4.125" style="163" customWidth="1"/>
    <col min="11001" max="11001" width="2.875" style="163" customWidth="1"/>
    <col min="11002" max="11007" width="7.625" style="163" customWidth="1"/>
    <col min="11008" max="11008" width="4.75" style="163" customWidth="1"/>
    <col min="11009" max="11009" width="5" style="163" customWidth="1"/>
    <col min="11010" max="11010" width="5.625" style="163" customWidth="1"/>
    <col min="11011" max="11011" width="10.375" style="163" customWidth="1"/>
    <col min="11012" max="11012" width="9" style="163"/>
    <col min="11013" max="11013" width="16.125" style="163" customWidth="1"/>
    <col min="11014" max="11255" width="9" style="163"/>
    <col min="11256" max="11256" width="4.125" style="163" customWidth="1"/>
    <col min="11257" max="11257" width="2.875" style="163" customWidth="1"/>
    <col min="11258" max="11263" width="7.625" style="163" customWidth="1"/>
    <col min="11264" max="11264" width="4.75" style="163" customWidth="1"/>
    <col min="11265" max="11265" width="5" style="163" customWidth="1"/>
    <col min="11266" max="11266" width="5.625" style="163" customWidth="1"/>
    <col min="11267" max="11267" width="10.375" style="163" customWidth="1"/>
    <col min="11268" max="11268" width="9" style="163"/>
    <col min="11269" max="11269" width="16.125" style="163" customWidth="1"/>
    <col min="11270" max="11511" width="9" style="163"/>
    <col min="11512" max="11512" width="4.125" style="163" customWidth="1"/>
    <col min="11513" max="11513" width="2.875" style="163" customWidth="1"/>
    <col min="11514" max="11519" width="7.625" style="163" customWidth="1"/>
    <col min="11520" max="11520" width="4.75" style="163" customWidth="1"/>
    <col min="11521" max="11521" width="5" style="163" customWidth="1"/>
    <col min="11522" max="11522" width="5.625" style="163" customWidth="1"/>
    <col min="11523" max="11523" width="10.375" style="163" customWidth="1"/>
    <col min="11524" max="11524" width="9" style="163"/>
    <col min="11525" max="11525" width="16.125" style="163" customWidth="1"/>
    <col min="11526" max="11767" width="9" style="163"/>
    <col min="11768" max="11768" width="4.125" style="163" customWidth="1"/>
    <col min="11769" max="11769" width="2.875" style="163" customWidth="1"/>
    <col min="11770" max="11775" width="7.625" style="163" customWidth="1"/>
    <col min="11776" max="11776" width="4.75" style="163" customWidth="1"/>
    <col min="11777" max="11777" width="5" style="163" customWidth="1"/>
    <col min="11778" max="11778" width="5.625" style="163" customWidth="1"/>
    <col min="11779" max="11779" width="10.375" style="163" customWidth="1"/>
    <col min="11780" max="11780" width="9" style="163"/>
    <col min="11781" max="11781" width="16.125" style="163" customWidth="1"/>
    <col min="11782" max="12023" width="9" style="163"/>
    <col min="12024" max="12024" width="4.125" style="163" customWidth="1"/>
    <col min="12025" max="12025" width="2.875" style="163" customWidth="1"/>
    <col min="12026" max="12031" width="7.625" style="163" customWidth="1"/>
    <col min="12032" max="12032" width="4.75" style="163" customWidth="1"/>
    <col min="12033" max="12033" width="5" style="163" customWidth="1"/>
    <col min="12034" max="12034" width="5.625" style="163" customWidth="1"/>
    <col min="12035" max="12035" width="10.375" style="163" customWidth="1"/>
    <col min="12036" max="12036" width="9" style="163"/>
    <col min="12037" max="12037" width="16.125" style="163" customWidth="1"/>
    <col min="12038" max="12279" width="9" style="163"/>
    <col min="12280" max="12280" width="4.125" style="163" customWidth="1"/>
    <col min="12281" max="12281" width="2.875" style="163" customWidth="1"/>
    <col min="12282" max="12287" width="7.625" style="163" customWidth="1"/>
    <col min="12288" max="12288" width="4.75" style="163" customWidth="1"/>
    <col min="12289" max="12289" width="5" style="163" customWidth="1"/>
    <col min="12290" max="12290" width="5.625" style="163" customWidth="1"/>
    <col min="12291" max="12291" width="10.375" style="163" customWidth="1"/>
    <col min="12292" max="12292" width="9" style="163"/>
    <col min="12293" max="12293" width="16.125" style="163" customWidth="1"/>
    <col min="12294" max="12535" width="9" style="163"/>
    <col min="12536" max="12536" width="4.125" style="163" customWidth="1"/>
    <col min="12537" max="12537" width="2.875" style="163" customWidth="1"/>
    <col min="12538" max="12543" width="7.625" style="163" customWidth="1"/>
    <col min="12544" max="12544" width="4.75" style="163" customWidth="1"/>
    <col min="12545" max="12545" width="5" style="163" customWidth="1"/>
    <col min="12546" max="12546" width="5.625" style="163" customWidth="1"/>
    <col min="12547" max="12547" width="10.375" style="163" customWidth="1"/>
    <col min="12548" max="12548" width="9" style="163"/>
    <col min="12549" max="12549" width="16.125" style="163" customWidth="1"/>
    <col min="12550" max="12791" width="9" style="163"/>
    <col min="12792" max="12792" width="4.125" style="163" customWidth="1"/>
    <col min="12793" max="12793" width="2.875" style="163" customWidth="1"/>
    <col min="12794" max="12799" width="7.625" style="163" customWidth="1"/>
    <col min="12800" max="12800" width="4.75" style="163" customWidth="1"/>
    <col min="12801" max="12801" width="5" style="163" customWidth="1"/>
    <col min="12802" max="12802" width="5.625" style="163" customWidth="1"/>
    <col min="12803" max="12803" width="10.375" style="163" customWidth="1"/>
    <col min="12804" max="12804" width="9" style="163"/>
    <col min="12805" max="12805" width="16.125" style="163" customWidth="1"/>
    <col min="12806" max="13047" width="9" style="163"/>
    <col min="13048" max="13048" width="4.125" style="163" customWidth="1"/>
    <col min="13049" max="13049" width="2.875" style="163" customWidth="1"/>
    <col min="13050" max="13055" width="7.625" style="163" customWidth="1"/>
    <col min="13056" max="13056" width="4.75" style="163" customWidth="1"/>
    <col min="13057" max="13057" width="5" style="163" customWidth="1"/>
    <col min="13058" max="13058" width="5.625" style="163" customWidth="1"/>
    <col min="13059" max="13059" width="10.375" style="163" customWidth="1"/>
    <col min="13060" max="13060" width="9" style="163"/>
    <col min="13061" max="13061" width="16.125" style="163" customWidth="1"/>
    <col min="13062" max="13303" width="9" style="163"/>
    <col min="13304" max="13304" width="4.125" style="163" customWidth="1"/>
    <col min="13305" max="13305" width="2.875" style="163" customWidth="1"/>
    <col min="13306" max="13311" width="7.625" style="163" customWidth="1"/>
    <col min="13312" max="13312" width="4.75" style="163" customWidth="1"/>
    <col min="13313" max="13313" width="5" style="163" customWidth="1"/>
    <col min="13314" max="13314" width="5.625" style="163" customWidth="1"/>
    <col min="13315" max="13315" width="10.375" style="163" customWidth="1"/>
    <col min="13316" max="13316" width="9" style="163"/>
    <col min="13317" max="13317" width="16.125" style="163" customWidth="1"/>
    <col min="13318" max="13559" width="9" style="163"/>
    <col min="13560" max="13560" width="4.125" style="163" customWidth="1"/>
    <col min="13561" max="13561" width="2.875" style="163" customWidth="1"/>
    <col min="13562" max="13567" width="7.625" style="163" customWidth="1"/>
    <col min="13568" max="13568" width="4.75" style="163" customWidth="1"/>
    <col min="13569" max="13569" width="5" style="163" customWidth="1"/>
    <col min="13570" max="13570" width="5.625" style="163" customWidth="1"/>
    <col min="13571" max="13571" width="10.375" style="163" customWidth="1"/>
    <col min="13572" max="13572" width="9" style="163"/>
    <col min="13573" max="13573" width="16.125" style="163" customWidth="1"/>
    <col min="13574" max="13815" width="9" style="163"/>
    <col min="13816" max="13816" width="4.125" style="163" customWidth="1"/>
    <col min="13817" max="13817" width="2.875" style="163" customWidth="1"/>
    <col min="13818" max="13823" width="7.625" style="163" customWidth="1"/>
    <col min="13824" max="13824" width="4.75" style="163" customWidth="1"/>
    <col min="13825" max="13825" width="5" style="163" customWidth="1"/>
    <col min="13826" max="13826" width="5.625" style="163" customWidth="1"/>
    <col min="13827" max="13827" width="10.375" style="163" customWidth="1"/>
    <col min="13828" max="13828" width="9" style="163"/>
    <col min="13829" max="13829" width="16.125" style="163" customWidth="1"/>
    <col min="13830" max="14071" width="9" style="163"/>
    <col min="14072" max="14072" width="4.125" style="163" customWidth="1"/>
    <col min="14073" max="14073" width="2.875" style="163" customWidth="1"/>
    <col min="14074" max="14079" width="7.625" style="163" customWidth="1"/>
    <col min="14080" max="14080" width="4.75" style="163" customWidth="1"/>
    <col min="14081" max="14081" width="5" style="163" customWidth="1"/>
    <col min="14082" max="14082" width="5.625" style="163" customWidth="1"/>
    <col min="14083" max="14083" width="10.375" style="163" customWidth="1"/>
    <col min="14084" max="14084" width="9" style="163"/>
    <col min="14085" max="14085" width="16.125" style="163" customWidth="1"/>
    <col min="14086" max="14327" width="9" style="163"/>
    <col min="14328" max="14328" width="4.125" style="163" customWidth="1"/>
    <col min="14329" max="14329" width="2.875" style="163" customWidth="1"/>
    <col min="14330" max="14335" width="7.625" style="163" customWidth="1"/>
    <col min="14336" max="14336" width="4.75" style="163" customWidth="1"/>
    <col min="14337" max="14337" width="5" style="163" customWidth="1"/>
    <col min="14338" max="14338" width="5.625" style="163" customWidth="1"/>
    <col min="14339" max="14339" width="10.375" style="163" customWidth="1"/>
    <col min="14340" max="14340" width="9" style="163"/>
    <col min="14341" max="14341" width="16.125" style="163" customWidth="1"/>
    <col min="14342" max="14583" width="9" style="163"/>
    <col min="14584" max="14584" width="4.125" style="163" customWidth="1"/>
    <col min="14585" max="14585" width="2.875" style="163" customWidth="1"/>
    <col min="14586" max="14591" width="7.625" style="163" customWidth="1"/>
    <col min="14592" max="14592" width="4.75" style="163" customWidth="1"/>
    <col min="14593" max="14593" width="5" style="163" customWidth="1"/>
    <col min="14594" max="14594" width="5.625" style="163" customWidth="1"/>
    <col min="14595" max="14595" width="10.375" style="163" customWidth="1"/>
    <col min="14596" max="14596" width="9" style="163"/>
    <col min="14597" max="14597" width="16.125" style="163" customWidth="1"/>
    <col min="14598" max="14839" width="9" style="163"/>
    <col min="14840" max="14840" width="4.125" style="163" customWidth="1"/>
    <col min="14841" max="14841" width="2.875" style="163" customWidth="1"/>
    <col min="14842" max="14847" width="7.625" style="163" customWidth="1"/>
    <col min="14848" max="14848" width="4.75" style="163" customWidth="1"/>
    <col min="14849" max="14849" width="5" style="163" customWidth="1"/>
    <col min="14850" max="14850" width="5.625" style="163" customWidth="1"/>
    <col min="14851" max="14851" width="10.375" style="163" customWidth="1"/>
    <col min="14852" max="14852" width="9" style="163"/>
    <col min="14853" max="14853" width="16.125" style="163" customWidth="1"/>
    <col min="14854" max="15095" width="9" style="163"/>
    <col min="15096" max="15096" width="4.125" style="163" customWidth="1"/>
    <col min="15097" max="15097" width="2.875" style="163" customWidth="1"/>
    <col min="15098" max="15103" width="7.625" style="163" customWidth="1"/>
    <col min="15104" max="15104" width="4.75" style="163" customWidth="1"/>
    <col min="15105" max="15105" width="5" style="163" customWidth="1"/>
    <col min="15106" max="15106" width="5.625" style="163" customWidth="1"/>
    <col min="15107" max="15107" width="10.375" style="163" customWidth="1"/>
    <col min="15108" max="15108" width="9" style="163"/>
    <col min="15109" max="15109" width="16.125" style="163" customWidth="1"/>
    <col min="15110" max="15351" width="9" style="163"/>
    <col min="15352" max="15352" width="4.125" style="163" customWidth="1"/>
    <col min="15353" max="15353" width="2.875" style="163" customWidth="1"/>
    <col min="15354" max="15359" width="7.625" style="163" customWidth="1"/>
    <col min="15360" max="15360" width="4.75" style="163" customWidth="1"/>
    <col min="15361" max="15361" width="5" style="163" customWidth="1"/>
    <col min="15362" max="15362" width="5.625" style="163" customWidth="1"/>
    <col min="15363" max="15363" width="10.375" style="163" customWidth="1"/>
    <col min="15364" max="15364" width="9" style="163"/>
    <col min="15365" max="15365" width="16.125" style="163" customWidth="1"/>
    <col min="15366" max="15607" width="9" style="163"/>
    <col min="15608" max="15608" width="4.125" style="163" customWidth="1"/>
    <col min="15609" max="15609" width="2.875" style="163" customWidth="1"/>
    <col min="15610" max="15615" width="7.625" style="163" customWidth="1"/>
    <col min="15616" max="15616" width="4.75" style="163" customWidth="1"/>
    <col min="15617" max="15617" width="5" style="163" customWidth="1"/>
    <col min="15618" max="15618" width="5.625" style="163" customWidth="1"/>
    <col min="15619" max="15619" width="10.375" style="163" customWidth="1"/>
    <col min="15620" max="15620" width="9" style="163"/>
    <col min="15621" max="15621" width="16.125" style="163" customWidth="1"/>
    <col min="15622" max="15863" width="9" style="163"/>
    <col min="15864" max="15864" width="4.125" style="163" customWidth="1"/>
    <col min="15865" max="15865" width="2.875" style="163" customWidth="1"/>
    <col min="15866" max="15871" width="7.625" style="163" customWidth="1"/>
    <col min="15872" max="15872" width="4.75" style="163" customWidth="1"/>
    <col min="15873" max="15873" width="5" style="163" customWidth="1"/>
    <col min="15874" max="15874" width="5.625" style="163" customWidth="1"/>
    <col min="15875" max="15875" width="10.375" style="163" customWidth="1"/>
    <col min="15876" max="15876" width="9" style="163"/>
    <col min="15877" max="15877" width="16.125" style="163" customWidth="1"/>
    <col min="15878" max="16119" width="9" style="163"/>
    <col min="16120" max="16120" width="4.125" style="163" customWidth="1"/>
    <col min="16121" max="16121" width="2.875" style="163" customWidth="1"/>
    <col min="16122" max="16127" width="7.625" style="163" customWidth="1"/>
    <col min="16128" max="16128" width="4.75" style="163" customWidth="1"/>
    <col min="16129" max="16129" width="5" style="163" customWidth="1"/>
    <col min="16130" max="16130" width="5.625" style="163" customWidth="1"/>
    <col min="16131" max="16131" width="10.375" style="163" customWidth="1"/>
    <col min="16132" max="16132" width="9" style="163"/>
    <col min="16133" max="16133" width="16.125" style="163" customWidth="1"/>
    <col min="16134" max="16384" width="9" style="163"/>
  </cols>
  <sheetData>
    <row r="1" spans="1:18" ht="17.25" x14ac:dyDescent="0.15">
      <c r="B1" s="164"/>
      <c r="P1" s="110" t="s">
        <v>117</v>
      </c>
    </row>
    <row r="2" spans="1:18" ht="14.25" x14ac:dyDescent="0.15">
      <c r="B2" s="164"/>
    </row>
    <row r="3" spans="1:18" ht="17.25" x14ac:dyDescent="0.15">
      <c r="B3" s="164"/>
      <c r="F3" s="164"/>
      <c r="O3" s="358" t="s">
        <v>94</v>
      </c>
      <c r="P3" s="358"/>
    </row>
    <row r="4" spans="1:18" ht="25.5" customHeight="1" x14ac:dyDescent="0.15">
      <c r="A4" s="359" t="s">
        <v>118</v>
      </c>
      <c r="B4" s="359"/>
      <c r="C4" s="359"/>
      <c r="D4" s="359"/>
      <c r="E4" s="359"/>
      <c r="F4" s="359"/>
      <c r="G4" s="359"/>
      <c r="H4" s="359"/>
      <c r="I4" s="359"/>
      <c r="J4" s="359"/>
      <c r="K4" s="359"/>
      <c r="L4" s="359"/>
      <c r="M4" s="359"/>
      <c r="N4" s="359"/>
      <c r="O4" s="359"/>
      <c r="P4" s="359"/>
    </row>
    <row r="5" spans="1:18" ht="9.75" customHeight="1" x14ac:dyDescent="0.15">
      <c r="B5" s="165"/>
      <c r="C5" s="165"/>
      <c r="D5" s="165"/>
      <c r="E5" s="165"/>
      <c r="F5" s="165"/>
      <c r="G5" s="165"/>
      <c r="H5" s="165"/>
      <c r="I5" s="165"/>
    </row>
    <row r="6" spans="1:18" ht="18.75" x14ac:dyDescent="0.15">
      <c r="B6" s="165"/>
      <c r="C6" s="165"/>
      <c r="D6" s="165"/>
      <c r="E6" s="165"/>
      <c r="F6" s="165"/>
      <c r="G6" s="165"/>
      <c r="J6" s="360"/>
      <c r="K6" s="360"/>
      <c r="L6" s="163" t="s">
        <v>95</v>
      </c>
    </row>
    <row r="7" spans="1:18" s="111" customFormat="1" ht="18.75" customHeight="1" x14ac:dyDescent="0.15">
      <c r="J7" s="360"/>
      <c r="K7" s="360"/>
      <c r="L7" s="361" t="s">
        <v>96</v>
      </c>
      <c r="M7" s="362"/>
      <c r="N7" s="166" t="s">
        <v>21</v>
      </c>
      <c r="O7" s="167" t="s">
        <v>22</v>
      </c>
      <c r="P7" s="167" t="s">
        <v>97</v>
      </c>
    </row>
    <row r="8" spans="1:18" s="111" customFormat="1" ht="15.75" customHeight="1" x14ac:dyDescent="0.15">
      <c r="A8" s="365" t="s">
        <v>98</v>
      </c>
      <c r="B8" s="365"/>
      <c r="C8" s="365"/>
      <c r="D8" s="112" t="s">
        <v>201</v>
      </c>
      <c r="E8" s="113"/>
      <c r="F8" s="113"/>
      <c r="G8" s="113"/>
      <c r="L8" s="366"/>
      <c r="M8" s="367"/>
      <c r="N8" s="370"/>
      <c r="O8" s="372"/>
      <c r="P8" s="372"/>
    </row>
    <row r="9" spans="1:18" s="111" customFormat="1" ht="18" customHeight="1" x14ac:dyDescent="0.15">
      <c r="B9" s="114"/>
      <c r="C9" s="114"/>
      <c r="D9" s="114"/>
      <c r="E9" s="114"/>
      <c r="F9" s="114"/>
      <c r="G9" s="114"/>
      <c r="L9" s="368"/>
      <c r="M9" s="369"/>
      <c r="N9" s="371"/>
      <c r="O9" s="373"/>
      <c r="P9" s="373"/>
    </row>
    <row r="10" spans="1:18" s="209" customFormat="1" ht="35.25" customHeight="1" x14ac:dyDescent="0.2">
      <c r="A10" s="377" t="s">
        <v>219</v>
      </c>
      <c r="B10" s="377"/>
      <c r="C10" s="377"/>
      <c r="D10" s="374" t="s">
        <v>220</v>
      </c>
      <c r="E10" s="374"/>
      <c r="F10" s="374"/>
      <c r="G10" s="374"/>
      <c r="H10" s="212" t="s">
        <v>214</v>
      </c>
      <c r="I10" s="379" t="s">
        <v>221</v>
      </c>
      <c r="J10" s="379"/>
      <c r="K10" s="379"/>
      <c r="L10" s="379"/>
      <c r="M10" s="379"/>
      <c r="N10" s="212" t="s">
        <v>215</v>
      </c>
    </row>
    <row r="11" spans="1:18" s="206" customFormat="1" ht="19.5" customHeight="1" x14ac:dyDescent="0.2">
      <c r="B11" s="375" t="s">
        <v>99</v>
      </c>
      <c r="C11" s="375"/>
      <c r="D11" s="207"/>
      <c r="E11" s="207"/>
      <c r="F11" s="207"/>
      <c r="J11" s="208"/>
      <c r="K11" s="375"/>
      <c r="L11" s="375"/>
      <c r="M11" s="207"/>
      <c r="N11" s="213"/>
      <c r="O11" s="207"/>
      <c r="P11" s="207"/>
      <c r="Q11" s="207"/>
    </row>
    <row r="12" spans="1:18" s="209" customFormat="1" ht="19.5" customHeight="1" x14ac:dyDescent="0.2">
      <c r="B12" s="210"/>
      <c r="C12" s="211" t="s">
        <v>216</v>
      </c>
      <c r="D12" s="376" t="s">
        <v>217</v>
      </c>
      <c r="E12" s="376"/>
      <c r="F12" s="376"/>
      <c r="G12" s="214"/>
      <c r="H12" s="215" t="s">
        <v>214</v>
      </c>
      <c r="I12" s="381" t="s">
        <v>222</v>
      </c>
      <c r="J12" s="381"/>
      <c r="K12" s="381"/>
      <c r="L12" s="217" t="s">
        <v>215</v>
      </c>
      <c r="M12" s="380" t="s">
        <v>218</v>
      </c>
      <c r="N12" s="380"/>
      <c r="O12" s="378" t="s">
        <v>217</v>
      </c>
      <c r="P12" s="378"/>
      <c r="Q12" s="378"/>
      <c r="R12" s="216"/>
    </row>
    <row r="13" spans="1:18" s="111" customFormat="1" ht="13.5" customHeight="1" x14ac:dyDescent="0.15">
      <c r="B13" s="114"/>
      <c r="C13" s="116"/>
      <c r="D13" s="114"/>
      <c r="E13" s="116"/>
      <c r="F13" s="116"/>
      <c r="G13" s="114"/>
    </row>
    <row r="14" spans="1:18" s="111" customFormat="1" ht="15.75" customHeight="1" x14ac:dyDescent="0.15">
      <c r="B14" s="115"/>
      <c r="C14" s="135" t="s">
        <v>100</v>
      </c>
      <c r="D14" s="338">
        <v>8800</v>
      </c>
      <c r="E14" s="338"/>
      <c r="F14" s="112" t="s">
        <v>101</v>
      </c>
      <c r="G14" s="114"/>
      <c r="L14" s="118"/>
    </row>
    <row r="15" spans="1:18" s="111" customFormat="1" ht="16.5" customHeight="1" thickBot="1" x14ac:dyDescent="0.2">
      <c r="B15" s="117"/>
      <c r="C15" s="117"/>
      <c r="H15" s="119"/>
      <c r="I15" s="119"/>
      <c r="J15" s="119"/>
      <c r="M15" s="119"/>
      <c r="N15" s="119"/>
      <c r="O15" s="119"/>
      <c r="P15" s="119"/>
    </row>
    <row r="16" spans="1:18" ht="15.75" customHeight="1" x14ac:dyDescent="0.15">
      <c r="B16" s="339" t="s">
        <v>20</v>
      </c>
      <c r="C16" s="341" t="s">
        <v>102</v>
      </c>
      <c r="D16" s="342"/>
      <c r="E16" s="342"/>
      <c r="F16" s="342"/>
      <c r="G16" s="343"/>
      <c r="H16" s="344" t="s">
        <v>103</v>
      </c>
      <c r="I16" s="346" t="s">
        <v>104</v>
      </c>
      <c r="J16" s="347"/>
      <c r="K16" s="350" t="s">
        <v>105</v>
      </c>
      <c r="L16" s="350"/>
      <c r="M16" s="347" t="s">
        <v>106</v>
      </c>
      <c r="N16" s="347"/>
      <c r="O16" s="347"/>
      <c r="P16" s="352"/>
      <c r="Q16" s="363" t="s">
        <v>65</v>
      </c>
      <c r="R16" s="364"/>
    </row>
    <row r="17" spans="2:18" ht="29.25" thickBot="1" x14ac:dyDescent="0.2">
      <c r="B17" s="340"/>
      <c r="C17" s="168" t="s">
        <v>107</v>
      </c>
      <c r="D17" s="169" t="s">
        <v>108</v>
      </c>
      <c r="E17" s="170" t="s">
        <v>109</v>
      </c>
      <c r="F17" s="169" t="s">
        <v>110</v>
      </c>
      <c r="G17" s="120" t="s">
        <v>111</v>
      </c>
      <c r="H17" s="345"/>
      <c r="I17" s="348"/>
      <c r="J17" s="349"/>
      <c r="K17" s="351"/>
      <c r="L17" s="351"/>
      <c r="M17" s="349"/>
      <c r="N17" s="349"/>
      <c r="O17" s="349"/>
      <c r="P17" s="353"/>
      <c r="Q17" s="198" t="s">
        <v>209</v>
      </c>
      <c r="R17" s="199" t="s">
        <v>210</v>
      </c>
    </row>
    <row r="18" spans="2:18" ht="30.75" customHeight="1" thickTop="1" x14ac:dyDescent="0.15">
      <c r="B18" s="171">
        <v>43255</v>
      </c>
      <c r="C18" s="172">
        <v>0.375</v>
      </c>
      <c r="D18" s="173"/>
      <c r="E18" s="173"/>
      <c r="F18" s="173">
        <v>0.54166666666666663</v>
      </c>
      <c r="G18" s="173">
        <v>0.16666666666666666</v>
      </c>
      <c r="H18" s="174">
        <v>4</v>
      </c>
      <c r="I18" s="354" t="s">
        <v>192</v>
      </c>
      <c r="J18" s="354"/>
      <c r="K18" s="355" t="s">
        <v>195</v>
      </c>
      <c r="L18" s="355"/>
      <c r="M18" s="356" t="s">
        <v>202</v>
      </c>
      <c r="N18" s="356"/>
      <c r="O18" s="356"/>
      <c r="P18" s="357"/>
      <c r="Q18" s="200" t="s">
        <v>211</v>
      </c>
      <c r="R18" s="201" t="s">
        <v>213</v>
      </c>
    </row>
    <row r="19" spans="2:18" ht="30.75" customHeight="1" x14ac:dyDescent="0.15">
      <c r="B19" s="175">
        <v>43256</v>
      </c>
      <c r="C19" s="176">
        <v>0.375</v>
      </c>
      <c r="D19" s="177">
        <v>0.5</v>
      </c>
      <c r="E19" s="177">
        <v>0.54166666666666663</v>
      </c>
      <c r="F19" s="177">
        <v>0.70833333333333337</v>
      </c>
      <c r="G19" s="177">
        <v>0.29166666666666669</v>
      </c>
      <c r="H19" s="178">
        <v>7</v>
      </c>
      <c r="I19" s="322" t="s">
        <v>193</v>
      </c>
      <c r="J19" s="322"/>
      <c r="K19" s="323" t="s">
        <v>196</v>
      </c>
      <c r="L19" s="323"/>
      <c r="M19" s="336" t="s">
        <v>203</v>
      </c>
      <c r="N19" s="336"/>
      <c r="O19" s="336"/>
      <c r="P19" s="337"/>
      <c r="Q19" s="202" t="s">
        <v>211</v>
      </c>
      <c r="R19" s="203" t="s">
        <v>212</v>
      </c>
    </row>
    <row r="20" spans="2:18" ht="30.75" customHeight="1" x14ac:dyDescent="0.15">
      <c r="B20" s="175">
        <v>43262</v>
      </c>
      <c r="C20" s="176">
        <v>0.58333333333333337</v>
      </c>
      <c r="D20" s="177"/>
      <c r="E20" s="177"/>
      <c r="F20" s="177">
        <v>0.70833333333333337</v>
      </c>
      <c r="G20" s="177">
        <v>0.125</v>
      </c>
      <c r="H20" s="178">
        <v>3</v>
      </c>
      <c r="I20" s="321" t="s">
        <v>192</v>
      </c>
      <c r="J20" s="322"/>
      <c r="K20" s="323" t="s">
        <v>195</v>
      </c>
      <c r="L20" s="323"/>
      <c r="M20" s="324" t="s">
        <v>204</v>
      </c>
      <c r="N20" s="324"/>
      <c r="O20" s="324"/>
      <c r="P20" s="325"/>
      <c r="Q20" s="200" t="s">
        <v>211</v>
      </c>
      <c r="R20" s="201" t="s">
        <v>212</v>
      </c>
    </row>
    <row r="21" spans="2:18" ht="30.75" customHeight="1" x14ac:dyDescent="0.15">
      <c r="B21" s="175">
        <v>43265</v>
      </c>
      <c r="C21" s="179">
        <v>0.375</v>
      </c>
      <c r="D21" s="180">
        <v>0.5</v>
      </c>
      <c r="E21" s="180">
        <v>0.54166666666666663</v>
      </c>
      <c r="F21" s="180">
        <v>0.70833333333333337</v>
      </c>
      <c r="G21" s="180">
        <v>0.29166666666666669</v>
      </c>
      <c r="H21" s="178">
        <v>7</v>
      </c>
      <c r="I21" s="321" t="s">
        <v>194</v>
      </c>
      <c r="J21" s="322"/>
      <c r="K21" s="323" t="s">
        <v>196</v>
      </c>
      <c r="L21" s="323"/>
      <c r="M21" s="336" t="s">
        <v>205</v>
      </c>
      <c r="N21" s="336"/>
      <c r="O21" s="336"/>
      <c r="P21" s="337"/>
      <c r="Q21" s="202" t="s">
        <v>211</v>
      </c>
      <c r="R21" s="203" t="s">
        <v>212</v>
      </c>
    </row>
    <row r="22" spans="2:18" ht="30.75" customHeight="1" x14ac:dyDescent="0.15">
      <c r="B22" s="175">
        <v>43266</v>
      </c>
      <c r="C22" s="179">
        <v>0.375</v>
      </c>
      <c r="D22" s="180">
        <v>0.5</v>
      </c>
      <c r="E22" s="180">
        <v>0.54166666666666663</v>
      </c>
      <c r="F22" s="180">
        <v>0.72222222222222221</v>
      </c>
      <c r="G22" s="196" t="s">
        <v>199</v>
      </c>
      <c r="H22" s="197" t="s">
        <v>200</v>
      </c>
      <c r="I22" s="321" t="s">
        <v>194</v>
      </c>
      <c r="J22" s="322"/>
      <c r="K22" s="323" t="s">
        <v>196</v>
      </c>
      <c r="L22" s="323"/>
      <c r="M22" s="336" t="s">
        <v>206</v>
      </c>
      <c r="N22" s="336"/>
      <c r="O22" s="336"/>
      <c r="P22" s="337"/>
      <c r="Q22" s="202" t="s">
        <v>211</v>
      </c>
      <c r="R22" s="203" t="s">
        <v>212</v>
      </c>
    </row>
    <row r="23" spans="2:18" ht="42" customHeight="1" x14ac:dyDescent="0.15">
      <c r="B23" s="175">
        <v>43269</v>
      </c>
      <c r="C23" s="176">
        <v>0.375</v>
      </c>
      <c r="D23" s="177"/>
      <c r="E23" s="177"/>
      <c r="F23" s="177">
        <v>0.54166666666666663</v>
      </c>
      <c r="G23" s="177">
        <v>0.16666666666666666</v>
      </c>
      <c r="H23" s="181">
        <v>4</v>
      </c>
      <c r="I23" s="321" t="s">
        <v>192</v>
      </c>
      <c r="J23" s="322"/>
      <c r="K23" s="323" t="s">
        <v>197</v>
      </c>
      <c r="L23" s="323"/>
      <c r="M23" s="324" t="s">
        <v>207</v>
      </c>
      <c r="N23" s="324"/>
      <c r="O23" s="324"/>
      <c r="P23" s="325"/>
      <c r="Q23" s="202" t="s">
        <v>211</v>
      </c>
      <c r="R23" s="203" t="s">
        <v>212</v>
      </c>
    </row>
    <row r="24" spans="2:18" ht="30.75" customHeight="1" x14ac:dyDescent="0.15">
      <c r="B24" s="175">
        <v>43276</v>
      </c>
      <c r="C24" s="179">
        <v>0.54166666666666663</v>
      </c>
      <c r="D24" s="180"/>
      <c r="E24" s="180"/>
      <c r="F24" s="180">
        <v>0.64583333333333337</v>
      </c>
      <c r="G24" s="180">
        <v>0.10416666666666667</v>
      </c>
      <c r="H24" s="178">
        <v>2.5</v>
      </c>
      <c r="I24" s="321" t="s">
        <v>162</v>
      </c>
      <c r="J24" s="322"/>
      <c r="K24" s="323" t="s">
        <v>198</v>
      </c>
      <c r="L24" s="323"/>
      <c r="M24" s="336" t="s">
        <v>208</v>
      </c>
      <c r="N24" s="336"/>
      <c r="O24" s="336"/>
      <c r="P24" s="337"/>
      <c r="Q24" s="202" t="s">
        <v>211</v>
      </c>
      <c r="R24" s="203" t="s">
        <v>212</v>
      </c>
    </row>
    <row r="25" spans="2:18" ht="30.75" customHeight="1" x14ac:dyDescent="0.15">
      <c r="B25" s="175"/>
      <c r="C25" s="179"/>
      <c r="D25" s="180"/>
      <c r="E25" s="180"/>
      <c r="F25" s="180"/>
      <c r="G25" s="180"/>
      <c r="H25" s="178"/>
      <c r="I25" s="321" t="s">
        <v>112</v>
      </c>
      <c r="J25" s="322"/>
      <c r="K25" s="323"/>
      <c r="L25" s="323"/>
      <c r="M25" s="336"/>
      <c r="N25" s="336"/>
      <c r="O25" s="336"/>
      <c r="P25" s="337"/>
      <c r="Q25" s="202"/>
      <c r="R25" s="203"/>
    </row>
    <row r="26" spans="2:18" ht="30.75" customHeight="1" x14ac:dyDescent="0.15">
      <c r="B26" s="182"/>
      <c r="C26" s="176"/>
      <c r="D26" s="177"/>
      <c r="E26" s="177"/>
      <c r="F26" s="177"/>
      <c r="G26" s="177"/>
      <c r="H26" s="181"/>
      <c r="I26" s="321" t="s">
        <v>112</v>
      </c>
      <c r="J26" s="322"/>
      <c r="K26" s="323"/>
      <c r="L26" s="323"/>
      <c r="M26" s="336"/>
      <c r="N26" s="336"/>
      <c r="O26" s="336"/>
      <c r="P26" s="337"/>
      <c r="Q26" s="202"/>
      <c r="R26" s="203"/>
    </row>
    <row r="27" spans="2:18" ht="30.75" customHeight="1" x14ac:dyDescent="0.15">
      <c r="B27" s="175"/>
      <c r="C27" s="179"/>
      <c r="D27" s="180"/>
      <c r="E27" s="180"/>
      <c r="F27" s="180"/>
      <c r="G27" s="180"/>
      <c r="H27" s="178"/>
      <c r="I27" s="321" t="s">
        <v>112</v>
      </c>
      <c r="J27" s="322"/>
      <c r="K27" s="323"/>
      <c r="L27" s="323"/>
      <c r="M27" s="336"/>
      <c r="N27" s="336"/>
      <c r="O27" s="336"/>
      <c r="P27" s="337"/>
      <c r="Q27" s="202"/>
      <c r="R27" s="203"/>
    </row>
    <row r="28" spans="2:18" ht="30.75" customHeight="1" x14ac:dyDescent="0.15">
      <c r="B28" s="175"/>
      <c r="C28" s="176"/>
      <c r="D28" s="177"/>
      <c r="E28" s="177"/>
      <c r="F28" s="177"/>
      <c r="G28" s="177"/>
      <c r="H28" s="178"/>
      <c r="I28" s="321"/>
      <c r="J28" s="322"/>
      <c r="K28" s="323"/>
      <c r="L28" s="323"/>
      <c r="M28" s="324"/>
      <c r="N28" s="324"/>
      <c r="O28" s="324"/>
      <c r="P28" s="325"/>
      <c r="Q28" s="202"/>
      <c r="R28" s="203"/>
    </row>
    <row r="29" spans="2:18" ht="30.75" customHeight="1" x14ac:dyDescent="0.15">
      <c r="B29" s="175"/>
      <c r="C29" s="176"/>
      <c r="D29" s="177"/>
      <c r="E29" s="177"/>
      <c r="F29" s="177"/>
      <c r="G29" s="177"/>
      <c r="H29" s="178"/>
      <c r="I29" s="321"/>
      <c r="J29" s="322"/>
      <c r="K29" s="323"/>
      <c r="L29" s="323"/>
      <c r="M29" s="324"/>
      <c r="N29" s="324"/>
      <c r="O29" s="324"/>
      <c r="P29" s="325"/>
      <c r="Q29" s="202"/>
      <c r="R29" s="203"/>
    </row>
    <row r="30" spans="2:18" ht="30.75" customHeight="1" x14ac:dyDescent="0.15">
      <c r="B30" s="175"/>
      <c r="C30" s="176"/>
      <c r="D30" s="177"/>
      <c r="E30" s="177"/>
      <c r="F30" s="177"/>
      <c r="G30" s="177"/>
      <c r="H30" s="178"/>
      <c r="I30" s="321"/>
      <c r="J30" s="322"/>
      <c r="K30" s="323"/>
      <c r="L30" s="323"/>
      <c r="M30" s="324"/>
      <c r="N30" s="324"/>
      <c r="O30" s="324"/>
      <c r="P30" s="325"/>
      <c r="Q30" s="202"/>
      <c r="R30" s="203"/>
    </row>
    <row r="31" spans="2:18" ht="30.75" customHeight="1" x14ac:dyDescent="0.15">
      <c r="B31" s="175"/>
      <c r="C31" s="176"/>
      <c r="D31" s="177"/>
      <c r="E31" s="177"/>
      <c r="F31" s="177"/>
      <c r="G31" s="177"/>
      <c r="H31" s="178"/>
      <c r="I31" s="321"/>
      <c r="J31" s="322"/>
      <c r="K31" s="323"/>
      <c r="L31" s="323"/>
      <c r="M31" s="324"/>
      <c r="N31" s="324"/>
      <c r="O31" s="324"/>
      <c r="P31" s="325"/>
      <c r="Q31" s="202"/>
      <c r="R31" s="203"/>
    </row>
    <row r="32" spans="2:18" ht="30.75" customHeight="1" x14ac:dyDescent="0.15">
      <c r="B32" s="182"/>
      <c r="C32" s="176"/>
      <c r="D32" s="177"/>
      <c r="E32" s="177"/>
      <c r="F32" s="177"/>
      <c r="G32" s="177"/>
      <c r="H32" s="181"/>
      <c r="I32" s="321" t="s">
        <v>112</v>
      </c>
      <c r="J32" s="322"/>
      <c r="K32" s="323"/>
      <c r="L32" s="323"/>
      <c r="M32" s="336"/>
      <c r="N32" s="336"/>
      <c r="O32" s="336"/>
      <c r="P32" s="337"/>
      <c r="Q32" s="202"/>
      <c r="R32" s="203"/>
    </row>
    <row r="33" spans="2:18" ht="30.75" customHeight="1" x14ac:dyDescent="0.15">
      <c r="B33" s="175"/>
      <c r="C33" s="179"/>
      <c r="D33" s="180"/>
      <c r="E33" s="180"/>
      <c r="F33" s="180"/>
      <c r="G33" s="180"/>
      <c r="H33" s="178"/>
      <c r="I33" s="321" t="s">
        <v>112</v>
      </c>
      <c r="J33" s="322"/>
      <c r="K33" s="323"/>
      <c r="L33" s="323"/>
      <c r="M33" s="336"/>
      <c r="N33" s="336"/>
      <c r="O33" s="336"/>
      <c r="P33" s="337"/>
      <c r="Q33" s="202"/>
      <c r="R33" s="203"/>
    </row>
    <row r="34" spans="2:18" ht="30.75" customHeight="1" x14ac:dyDescent="0.15">
      <c r="B34" s="182"/>
      <c r="C34" s="176"/>
      <c r="D34" s="177"/>
      <c r="E34" s="177"/>
      <c r="F34" s="177"/>
      <c r="G34" s="177"/>
      <c r="H34" s="181"/>
      <c r="I34" s="321" t="s">
        <v>112</v>
      </c>
      <c r="J34" s="322"/>
      <c r="K34" s="323"/>
      <c r="L34" s="323"/>
      <c r="M34" s="336"/>
      <c r="N34" s="336"/>
      <c r="O34" s="336"/>
      <c r="P34" s="337"/>
      <c r="Q34" s="202"/>
      <c r="R34" s="203"/>
    </row>
    <row r="35" spans="2:18" ht="30.75" customHeight="1" x14ac:dyDescent="0.15">
      <c r="B35" s="175"/>
      <c r="C35" s="179"/>
      <c r="D35" s="180"/>
      <c r="E35" s="180"/>
      <c r="F35" s="180"/>
      <c r="G35" s="180"/>
      <c r="H35" s="178"/>
      <c r="I35" s="321" t="s">
        <v>112</v>
      </c>
      <c r="J35" s="322"/>
      <c r="K35" s="323"/>
      <c r="L35" s="323"/>
      <c r="M35" s="336"/>
      <c r="N35" s="336"/>
      <c r="O35" s="336"/>
      <c r="P35" s="337"/>
      <c r="Q35" s="202"/>
      <c r="R35" s="203"/>
    </row>
    <row r="36" spans="2:18" ht="30.75" customHeight="1" thickBot="1" x14ac:dyDescent="0.2">
      <c r="B36" s="183"/>
      <c r="C36" s="184"/>
      <c r="D36" s="185"/>
      <c r="E36" s="185"/>
      <c r="F36" s="185"/>
      <c r="G36" s="185"/>
      <c r="H36" s="186"/>
      <c r="I36" s="326" t="s">
        <v>112</v>
      </c>
      <c r="J36" s="327"/>
      <c r="K36" s="328"/>
      <c r="L36" s="328"/>
      <c r="M36" s="329"/>
      <c r="N36" s="329"/>
      <c r="O36" s="329"/>
      <c r="P36" s="330"/>
      <c r="Q36" s="204"/>
      <c r="R36" s="205"/>
    </row>
    <row r="37" spans="2:18" ht="30.75" customHeight="1" thickTop="1" thickBot="1" x14ac:dyDescent="0.2">
      <c r="B37" s="187"/>
      <c r="C37" s="111"/>
      <c r="D37" s="111"/>
      <c r="E37" s="111"/>
      <c r="F37" s="331" t="s">
        <v>113</v>
      </c>
      <c r="G37" s="332"/>
      <c r="H37" s="188">
        <f>SUM(H18:H36)+7</f>
        <v>34.5</v>
      </c>
      <c r="I37" s="111"/>
      <c r="J37" s="111"/>
      <c r="K37" s="111"/>
      <c r="L37" s="111"/>
      <c r="M37" s="121"/>
      <c r="N37" s="121"/>
      <c r="O37" s="121"/>
      <c r="P37" s="121"/>
    </row>
    <row r="38" spans="2:18" ht="30.75" customHeight="1" x14ac:dyDescent="0.15">
      <c r="B38" s="111"/>
      <c r="C38" s="187"/>
      <c r="D38" s="333"/>
      <c r="E38" s="333"/>
      <c r="F38" s="187"/>
      <c r="G38" s="187"/>
      <c r="H38" s="187"/>
      <c r="I38" s="111"/>
      <c r="L38" s="189" t="s">
        <v>102</v>
      </c>
      <c r="M38" s="334" t="s">
        <v>114</v>
      </c>
      <c r="N38" s="190" t="s">
        <v>115</v>
      </c>
      <c r="O38" s="334" t="s">
        <v>116</v>
      </c>
      <c r="P38" s="191" t="s">
        <v>5</v>
      </c>
    </row>
    <row r="39" spans="2:18" ht="30.75" customHeight="1" thickBot="1" x14ac:dyDescent="0.2">
      <c r="B39" s="111"/>
      <c r="C39" s="111"/>
      <c r="D39" s="111"/>
      <c r="E39" s="111"/>
      <c r="F39" s="111"/>
      <c r="G39" s="111"/>
      <c r="H39" s="111"/>
      <c r="L39" s="122">
        <f>H37</f>
        <v>34.5</v>
      </c>
      <c r="M39" s="335"/>
      <c r="N39" s="123">
        <f>D14</f>
        <v>8800</v>
      </c>
      <c r="O39" s="335"/>
      <c r="P39" s="124">
        <f>L39*N39</f>
        <v>303600</v>
      </c>
    </row>
    <row r="40" spans="2:18" ht="30.75" customHeight="1" x14ac:dyDescent="0.15"/>
    <row r="41" spans="2:18" ht="21" customHeight="1" x14ac:dyDescent="0.15"/>
    <row r="42" spans="2:18" ht="15.75" customHeight="1" x14ac:dyDescent="0.15"/>
    <row r="43" spans="2:18" ht="24.75" customHeight="1" x14ac:dyDescent="0.15"/>
  </sheetData>
  <mergeCells count="88">
    <mergeCell ref="Q16:R16"/>
    <mergeCell ref="A8:C8"/>
    <mergeCell ref="L8:M9"/>
    <mergeCell ref="N8:N9"/>
    <mergeCell ref="O8:O9"/>
    <mergeCell ref="P8:P9"/>
    <mergeCell ref="D10:G10"/>
    <mergeCell ref="B11:C11"/>
    <mergeCell ref="K11:L11"/>
    <mergeCell ref="D12:F12"/>
    <mergeCell ref="A10:C10"/>
    <mergeCell ref="O12:Q12"/>
    <mergeCell ref="I10:M10"/>
    <mergeCell ref="M12:N12"/>
    <mergeCell ref="I12:K12"/>
    <mergeCell ref="O3:P3"/>
    <mergeCell ref="A4:P4"/>
    <mergeCell ref="J6:K6"/>
    <mergeCell ref="J7:K7"/>
    <mergeCell ref="L7:M7"/>
    <mergeCell ref="I19:J19"/>
    <mergeCell ref="K19:L19"/>
    <mergeCell ref="M19:P19"/>
    <mergeCell ref="D14:E14"/>
    <mergeCell ref="B16:B17"/>
    <mergeCell ref="C16:G16"/>
    <mergeCell ref="H16:H17"/>
    <mergeCell ref="I16:J17"/>
    <mergeCell ref="K16:L17"/>
    <mergeCell ref="M16:P17"/>
    <mergeCell ref="I18:J18"/>
    <mergeCell ref="K18:L18"/>
    <mergeCell ref="M18:P18"/>
    <mergeCell ref="I20:J20"/>
    <mergeCell ref="K20:L20"/>
    <mergeCell ref="M20:P20"/>
    <mergeCell ref="I21:J21"/>
    <mergeCell ref="K21:L21"/>
    <mergeCell ref="M21:P21"/>
    <mergeCell ref="I22:J22"/>
    <mergeCell ref="K22:L22"/>
    <mergeCell ref="M22:P22"/>
    <mergeCell ref="I23:J23"/>
    <mergeCell ref="K23:L23"/>
    <mergeCell ref="M23:P23"/>
    <mergeCell ref="I24:J24"/>
    <mergeCell ref="K24:L24"/>
    <mergeCell ref="M24:P24"/>
    <mergeCell ref="I25:J25"/>
    <mergeCell ref="K25:L25"/>
    <mergeCell ref="M25:P25"/>
    <mergeCell ref="I26:J26"/>
    <mergeCell ref="K26:L26"/>
    <mergeCell ref="M26:P26"/>
    <mergeCell ref="I27:J27"/>
    <mergeCell ref="K27:L27"/>
    <mergeCell ref="M27:P27"/>
    <mergeCell ref="I32:J32"/>
    <mergeCell ref="K32:L32"/>
    <mergeCell ref="M32:P32"/>
    <mergeCell ref="I33:J33"/>
    <mergeCell ref="K33:L33"/>
    <mergeCell ref="M33:P33"/>
    <mergeCell ref="I34:J34"/>
    <mergeCell ref="K34:L34"/>
    <mergeCell ref="M34:P34"/>
    <mergeCell ref="I35:J35"/>
    <mergeCell ref="K35:L35"/>
    <mergeCell ref="M35:P35"/>
    <mergeCell ref="I36:J36"/>
    <mergeCell ref="K36:L36"/>
    <mergeCell ref="M36:P36"/>
    <mergeCell ref="F37:G37"/>
    <mergeCell ref="D38:E38"/>
    <mergeCell ref="M38:M39"/>
    <mergeCell ref="O38:O39"/>
    <mergeCell ref="I28:J28"/>
    <mergeCell ref="K28:L28"/>
    <mergeCell ref="M28:P28"/>
    <mergeCell ref="I29:J29"/>
    <mergeCell ref="K29:L29"/>
    <mergeCell ref="M29:P29"/>
    <mergeCell ref="I31:J31"/>
    <mergeCell ref="K31:L31"/>
    <mergeCell ref="M31:P31"/>
    <mergeCell ref="I30:J30"/>
    <mergeCell ref="K30:L30"/>
    <mergeCell ref="M30:P30"/>
  </mergeCells>
  <phoneticPr fontId="15"/>
  <dataValidations count="1">
    <dataValidation type="list" allowBlank="1" showInputMessage="1" showErrorMessage="1" sqref="K18:L36" xr:uid="{1EAE2214-FE93-4C7F-A9D9-2FC94EBA5E8D}">
      <formula1>"ヒアリング,計画策定,債権者会議,打ち合わせ"</formula1>
    </dataValidation>
  </dataValidations>
  <printOptions horizontalCentered="1"/>
  <pageMargins left="0.23622047244094491" right="0.23622047244094491" top="0.55118110236220474" bottom="0.15748031496062992"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【別紙2】支払申請書</vt:lpstr>
      <vt:lpstr>【別紙2-2】自己記入チェックリスト</vt:lpstr>
      <vt:lpstr>【別紙2ｰ3】業務別請求明細書</vt:lpstr>
      <vt:lpstr>【別紙2-4】従事時間管理表（業務日誌）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2018-11-19T06:37:50Z</dcterms:created>
  <dcterms:modified xsi:type="dcterms:W3CDTF">2024-04-02T00:34:11Z</dcterms:modified>
</cp:coreProperties>
</file>