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70846E3D-2A52-4381-9155-7BCA2C6F6746}" xr6:coauthVersionLast="47" xr6:coauthVersionMax="47" xr10:uidLastSave="{00000000-0000-0000-0000-000000000000}"/>
  <bookViews>
    <workbookView xWindow="-120" yWindow="-16320" windowWidth="29040" windowHeight="15840" tabRatio="850" xr2:uid="{00000000-000D-0000-FFFF-FFFF00000000}"/>
  </bookViews>
  <sheets>
    <sheet name="【別紙③】伴走費用支払申請書" sheetId="2" r:id="rId1"/>
    <sheet name="【別紙③-1】伴走支援報告書" sheetId="23" r:id="rId2"/>
    <sheet name="【別紙③-1】金融機関交渉の報告書(経営者保証枠利用時)" sheetId="8" r:id="rId3"/>
    <sheet name="【別紙③ｰ2】業務別請求明細書" sheetId="22" r:id="rId4"/>
    <sheet name="【別紙③-3】従事時間管理表（業務日誌）" sheetId="26" r:id="rId5"/>
    <sheet name="【別紙③-4】実務指針に基づく実施確認表" sheetId="18" r:id="rId6"/>
  </sheets>
  <definedNames>
    <definedName name="AS2DocOpenMode" hidden="1">"AS2DocumentEdit"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29" i="8" l="1"/>
  <c r="AJ27" i="8"/>
  <c r="D48" i="23" l="1"/>
  <c r="E48" i="23" s="1"/>
  <c r="F48" i="23" s="1"/>
  <c r="G48" i="23" s="1"/>
  <c r="H48" i="23" s="1"/>
  <c r="I48" i="23" s="1"/>
  <c r="J48" i="23" s="1"/>
  <c r="K48" i="23" s="1"/>
  <c r="L48" i="23" s="1"/>
  <c r="M48" i="23" s="1"/>
  <c r="N48" i="23" s="1"/>
  <c r="O48" i="23" s="1"/>
  <c r="P47" i="23"/>
  <c r="P46" i="23"/>
  <c r="P45" i="23"/>
  <c r="U29" i="23"/>
  <c r="O29" i="23"/>
  <c r="I29" i="23"/>
  <c r="U28" i="23"/>
  <c r="O28" i="23"/>
  <c r="I28" i="23"/>
  <c r="U27" i="23"/>
  <c r="S27" i="23"/>
  <c r="Q27" i="23"/>
  <c r="M27" i="23"/>
  <c r="O27" i="23" s="1"/>
  <c r="K27" i="23"/>
  <c r="I27" i="23"/>
  <c r="G27" i="23"/>
  <c r="E27" i="23"/>
  <c r="C27" i="23"/>
  <c r="U26" i="23"/>
  <c r="O26" i="23"/>
  <c r="I26" i="23"/>
  <c r="U25" i="23"/>
  <c r="O25" i="23"/>
  <c r="I25" i="23"/>
  <c r="U24" i="23"/>
  <c r="O24" i="23"/>
  <c r="I24" i="23"/>
  <c r="U23" i="23"/>
  <c r="O23" i="23"/>
  <c r="I23" i="23"/>
  <c r="U22" i="23"/>
  <c r="O22" i="23"/>
  <c r="I22" i="23"/>
  <c r="H35" i="26" l="1"/>
  <c r="N37" i="26" l="1"/>
  <c r="L37" i="26"/>
  <c r="P37" i="26" s="1"/>
  <c r="G35" i="22" l="1"/>
  <c r="G34" i="22"/>
  <c r="G33" i="22"/>
  <c r="G32" i="22"/>
  <c r="E31" i="22"/>
  <c r="G30" i="22"/>
  <c r="G29" i="22"/>
  <c r="E28" i="22"/>
  <c r="G19" i="22"/>
  <c r="G18" i="22"/>
  <c r="G17" i="22"/>
  <c r="E16" i="22"/>
  <c r="G14" i="22"/>
  <c r="G13" i="22"/>
  <c r="G12" i="22"/>
  <c r="E11" i="22"/>
  <c r="G28" i="22" l="1"/>
  <c r="G16" i="22"/>
  <c r="G11" i="22"/>
  <c r="G23" i="22"/>
  <c r="G31" i="22"/>
  <c r="G37" i="22" s="1"/>
  <c r="G39" i="22" s="1"/>
  <c r="G21" i="22" l="1"/>
  <c r="G22" i="22" s="1"/>
  <c r="G38" i="22"/>
</calcChain>
</file>

<file path=xl/sharedStrings.xml><?xml version="1.0" encoding="utf-8"?>
<sst xmlns="http://schemas.openxmlformats.org/spreadsheetml/2006/main" count="542" uniqueCount="407">
  <si>
    <t>申請者名</t>
    <rPh sb="0" eb="2">
      <t>シンセイ</t>
    </rPh>
    <rPh sb="2" eb="3">
      <t>シャ</t>
    </rPh>
    <rPh sb="3" eb="4">
      <t>メイ</t>
    </rPh>
    <phoneticPr fontId="2"/>
  </si>
  <si>
    <t>印</t>
    <rPh sb="0" eb="1">
      <t>イン</t>
    </rPh>
    <phoneticPr fontId="2"/>
  </si>
  <si>
    <t>業種</t>
    <rPh sb="0" eb="2">
      <t>ギョウシュ</t>
    </rPh>
    <phoneticPr fontId="2"/>
  </si>
  <si>
    <t>担当者</t>
    <rPh sb="0" eb="3">
      <t>タントウシャ</t>
    </rPh>
    <phoneticPr fontId="2"/>
  </si>
  <si>
    <t>住所</t>
    <rPh sb="0" eb="2">
      <t>ジュウショ</t>
    </rPh>
    <phoneticPr fontId="2"/>
  </si>
  <si>
    <t>電話番号</t>
    <rPh sb="0" eb="2">
      <t>デンワ</t>
    </rPh>
    <rPh sb="2" eb="4">
      <t>バンゴウ</t>
    </rPh>
    <phoneticPr fontId="2"/>
  </si>
  <si>
    <t>金融機関</t>
    <rPh sb="0" eb="2">
      <t>キンユウ</t>
    </rPh>
    <rPh sb="2" eb="4">
      <t>キカン</t>
    </rPh>
    <phoneticPr fontId="2"/>
  </si>
  <si>
    <t>支店</t>
    <rPh sb="0" eb="2">
      <t>シテン</t>
    </rPh>
    <phoneticPr fontId="2"/>
  </si>
  <si>
    <t>口座番号</t>
    <rPh sb="0" eb="2">
      <t>コウザ</t>
    </rPh>
    <rPh sb="2" eb="4">
      <t>バンゴウ</t>
    </rPh>
    <phoneticPr fontId="2"/>
  </si>
  <si>
    <t>実施日</t>
    <rPh sb="0" eb="2">
      <t>ジッシ</t>
    </rPh>
    <rPh sb="2" eb="3">
      <t>ビ</t>
    </rPh>
    <phoneticPr fontId="2"/>
  </si>
  <si>
    <t xml:space="preserve">      費用（作業等）内容</t>
    <rPh sb="6" eb="8">
      <t>ヒヨウ</t>
    </rPh>
    <rPh sb="9" eb="11">
      <t>サギョウ</t>
    </rPh>
    <rPh sb="11" eb="12">
      <t>トウ</t>
    </rPh>
    <rPh sb="13" eb="15">
      <t>ナイヨウ</t>
    </rPh>
    <phoneticPr fontId="2"/>
  </si>
  <si>
    <t>合計</t>
    <rPh sb="0" eb="2">
      <t>ゴウケイ</t>
    </rPh>
    <phoneticPr fontId="2"/>
  </si>
  <si>
    <t>事務管理Ｎｏ</t>
    <rPh sb="0" eb="2">
      <t>ジム</t>
    </rPh>
    <rPh sb="2" eb="4">
      <t>カンリ</t>
    </rPh>
    <phoneticPr fontId="2"/>
  </si>
  <si>
    <t>県番号</t>
    <rPh sb="0" eb="1">
      <t>ケン</t>
    </rPh>
    <rPh sb="1" eb="3">
      <t>バンゴウ</t>
    </rPh>
    <phoneticPr fontId="2"/>
  </si>
  <si>
    <t>年度番号</t>
    <rPh sb="0" eb="2">
      <t>ネンド</t>
    </rPh>
    <rPh sb="2" eb="4">
      <t>バンゴウ</t>
    </rPh>
    <phoneticPr fontId="2"/>
  </si>
  <si>
    <t>案件Ｎｏ</t>
    <rPh sb="0" eb="2">
      <t>アンケン</t>
    </rPh>
    <phoneticPr fontId="2"/>
  </si>
  <si>
    <t>備考Ｎｏ</t>
    <rPh sb="0" eb="2">
      <t>ビコウ</t>
    </rPh>
    <phoneticPr fontId="2"/>
  </si>
  <si>
    <t>日付</t>
    <rPh sb="0" eb="2">
      <t>ヒヅケ</t>
    </rPh>
    <phoneticPr fontId="2"/>
  </si>
  <si>
    <t>全て</t>
    <rPh sb="0" eb="1">
      <t>スベ</t>
    </rPh>
    <phoneticPr fontId="2"/>
  </si>
  <si>
    <t>【事務局処理欄】</t>
    <rPh sb="1" eb="4">
      <t>ジムキョク</t>
    </rPh>
    <rPh sb="4" eb="6">
      <t>ショリ</t>
    </rPh>
    <rPh sb="6" eb="7">
      <t>ラン</t>
    </rPh>
    <phoneticPr fontId="2"/>
  </si>
  <si>
    <t>事務局</t>
    <rPh sb="0" eb="3">
      <t>ジムキョク</t>
    </rPh>
    <phoneticPr fontId="2"/>
  </si>
  <si>
    <t>最終処理日</t>
    <rPh sb="0" eb="2">
      <t>サイシュウ</t>
    </rPh>
    <rPh sb="2" eb="4">
      <t>ショリ</t>
    </rPh>
    <rPh sb="4" eb="5">
      <t>ビ</t>
    </rPh>
    <phoneticPr fontId="2"/>
  </si>
  <si>
    <t>実施者</t>
    <rPh sb="0" eb="2">
      <t>ジッシ</t>
    </rPh>
    <rPh sb="2" eb="3">
      <t>シャ</t>
    </rPh>
    <phoneticPr fontId="2"/>
  </si>
  <si>
    <t>No</t>
    <phoneticPr fontId="2"/>
  </si>
  <si>
    <t>チェック内容</t>
    <rPh sb="4" eb="6">
      <t>ナイヨウ</t>
    </rPh>
    <phoneticPr fontId="2"/>
  </si>
  <si>
    <t>□</t>
    <phoneticPr fontId="2"/>
  </si>
  <si>
    <t>申請時の自己チェックリストについて、全ての項目が記入されているか。</t>
    <rPh sb="0" eb="3">
      <t>シンセイジ</t>
    </rPh>
    <rPh sb="4" eb="6">
      <t>ジコ</t>
    </rPh>
    <rPh sb="18" eb="19">
      <t>スベ</t>
    </rPh>
    <rPh sb="21" eb="23">
      <t>コウモク</t>
    </rPh>
    <rPh sb="24" eb="26">
      <t>キニュウ</t>
    </rPh>
    <phoneticPr fontId="2"/>
  </si>
  <si>
    <t>□</t>
  </si>
  <si>
    <t>記入・添付書類に漏れがないか</t>
    <rPh sb="0" eb="2">
      <t>キニュウ</t>
    </rPh>
    <rPh sb="3" eb="5">
      <t>テンプ</t>
    </rPh>
    <rPh sb="5" eb="7">
      <t>ショルイ</t>
    </rPh>
    <rPh sb="8" eb="9">
      <t>モ</t>
    </rPh>
    <phoneticPr fontId="2"/>
  </si>
  <si>
    <t>実施先</t>
    <rPh sb="0" eb="2">
      <t>ジッシ</t>
    </rPh>
    <rPh sb="2" eb="3">
      <t>サキ</t>
    </rPh>
    <phoneticPr fontId="2"/>
  </si>
  <si>
    <t>金融機関名</t>
    <rPh sb="0" eb="2">
      <t>キンユウ</t>
    </rPh>
    <rPh sb="2" eb="5">
      <t>キカンメイ</t>
    </rPh>
    <phoneticPr fontId="2"/>
  </si>
  <si>
    <t>担当部署</t>
    <rPh sb="0" eb="2">
      <t>タントウ</t>
    </rPh>
    <rPh sb="2" eb="4">
      <t>ブショ</t>
    </rPh>
    <phoneticPr fontId="2"/>
  </si>
  <si>
    <t>担当者名</t>
    <rPh sb="0" eb="4">
      <t>タントウシャメイ</t>
    </rPh>
    <phoneticPr fontId="2"/>
  </si>
  <si>
    <t>金額(税込・円）</t>
    <rPh sb="0" eb="2">
      <t>キンガク</t>
    </rPh>
    <rPh sb="3" eb="5">
      <t>ゼイコ</t>
    </rPh>
    <rPh sb="6" eb="7">
      <t>エン</t>
    </rPh>
    <phoneticPr fontId="2"/>
  </si>
  <si>
    <t>　③従事時間管理表（業務日誌）（早期経営改善計画策定支援）</t>
    <rPh sb="2" eb="4">
      <t>ジュウジ</t>
    </rPh>
    <rPh sb="4" eb="6">
      <t>ジカン</t>
    </rPh>
    <rPh sb="6" eb="9">
      <t>カンリヒョウ</t>
    </rPh>
    <rPh sb="10" eb="12">
      <t>ギョウム</t>
    </rPh>
    <rPh sb="12" eb="14">
      <t>ニッシ</t>
    </rPh>
    <rPh sb="16" eb="18">
      <t>ソウキ</t>
    </rPh>
    <rPh sb="18" eb="22">
      <t>ケイエイカイゼン</t>
    </rPh>
    <rPh sb="22" eb="24">
      <t>ケイカク</t>
    </rPh>
    <rPh sb="24" eb="26">
      <t>サクテイ</t>
    </rPh>
    <rPh sb="26" eb="28">
      <t>シエン</t>
    </rPh>
    <phoneticPr fontId="2"/>
  </si>
  <si>
    <t>　②業務別請求明細書（早期経営改善計画策定支援）</t>
    <rPh sb="2" eb="5">
      <t>ギョウムベツ</t>
    </rPh>
    <rPh sb="5" eb="7">
      <t>セイキュウ</t>
    </rPh>
    <rPh sb="7" eb="9">
      <t>メイサイ</t>
    </rPh>
    <rPh sb="9" eb="10">
      <t>ショ</t>
    </rPh>
    <rPh sb="11" eb="13">
      <t>ソウキ</t>
    </rPh>
    <rPh sb="13" eb="17">
      <t>ケイエイカイゼン</t>
    </rPh>
    <rPh sb="17" eb="19">
      <t>ケイカク</t>
    </rPh>
    <rPh sb="19" eb="21">
      <t>サクテイ</t>
    </rPh>
    <rPh sb="21" eb="23">
      <t>シエン</t>
    </rPh>
    <phoneticPr fontId="2"/>
  </si>
  <si>
    <t>５．情報の取り扱い</t>
    <rPh sb="2" eb="4">
      <t>ジョウホウ</t>
    </rPh>
    <rPh sb="5" eb="6">
      <t>ト</t>
    </rPh>
    <rPh sb="7" eb="8">
      <t>アツカ</t>
    </rPh>
    <phoneticPr fontId="2"/>
  </si>
  <si>
    <t>１．申請者（中小企業・小規模事業者）</t>
    <rPh sb="2" eb="5">
      <t>シンセイシャ</t>
    </rPh>
    <rPh sb="6" eb="8">
      <t>チュウショウ</t>
    </rPh>
    <rPh sb="8" eb="10">
      <t>キギョウ</t>
    </rPh>
    <rPh sb="11" eb="14">
      <t>ショウキボ</t>
    </rPh>
    <rPh sb="14" eb="17">
      <t>ジギョウシャ</t>
    </rPh>
    <phoneticPr fontId="2"/>
  </si>
  <si>
    <t>銀行・信用金庫・信用組合・郵便局</t>
    <phoneticPr fontId="2"/>
  </si>
  <si>
    <t>支店名</t>
    <phoneticPr fontId="2"/>
  </si>
  <si>
    <t>口座名義</t>
    <phoneticPr fontId="2"/>
  </si>
  <si>
    <t>チェックリスト</t>
    <phoneticPr fontId="2"/>
  </si>
  <si>
    <t>No</t>
    <phoneticPr fontId="2"/>
  </si>
  <si>
    <t>□</t>
    <phoneticPr fontId="2"/>
  </si>
  <si>
    <t>（なし／あり）</t>
    <phoneticPr fontId="2"/>
  </si>
  <si>
    <t>報告方法</t>
    <rPh sb="0" eb="2">
      <t>ホウコク</t>
    </rPh>
    <rPh sb="2" eb="4">
      <t>ホウホウ</t>
    </rPh>
    <phoneticPr fontId="2"/>
  </si>
  <si>
    <t>受付日</t>
    <rPh sb="0" eb="3">
      <t>ウケツケビ</t>
    </rPh>
    <phoneticPr fontId="2"/>
  </si>
  <si>
    <t>令和　　年　　月　　日</t>
    <rPh sb="0" eb="2">
      <t>レイワ</t>
    </rPh>
    <rPh sb="4" eb="5">
      <t>ネン</t>
    </rPh>
    <rPh sb="7" eb="8">
      <t>ガツ</t>
    </rPh>
    <rPh sb="10" eb="11">
      <t>ニチ</t>
    </rPh>
    <phoneticPr fontId="2"/>
  </si>
  <si>
    <t>　　伴走支援費用支払申請書（早期経営改善計画策定支援）</t>
    <rPh sb="6" eb="8">
      <t>ヒヨウ</t>
    </rPh>
    <rPh sb="8" eb="10">
      <t>シハライ</t>
    </rPh>
    <rPh sb="10" eb="13">
      <t>シンセイショ</t>
    </rPh>
    <rPh sb="14" eb="16">
      <t>ソウキ</t>
    </rPh>
    <rPh sb="16" eb="18">
      <t>ケイエイ</t>
    </rPh>
    <rPh sb="18" eb="20">
      <t>カイゼン</t>
    </rPh>
    <rPh sb="20" eb="22">
      <t>ケイカク</t>
    </rPh>
    <rPh sb="22" eb="24">
      <t>サクテイ</t>
    </rPh>
    <rPh sb="24" eb="26">
      <t>シエン</t>
    </rPh>
    <phoneticPr fontId="2"/>
  </si>
  <si>
    <t>４．伴走支援に要した費用（従事時間管理表、請求書、振込受付書・払込取扱票等を添付）</t>
    <rPh sb="7" eb="8">
      <t>ヨウ</t>
    </rPh>
    <rPh sb="10" eb="12">
      <t>ヒヨウ</t>
    </rPh>
    <rPh sb="13" eb="15">
      <t>ジュウジ</t>
    </rPh>
    <rPh sb="15" eb="17">
      <t>ジカン</t>
    </rPh>
    <rPh sb="17" eb="19">
      <t>カンリ</t>
    </rPh>
    <rPh sb="19" eb="20">
      <t>ヒョウ</t>
    </rPh>
    <rPh sb="21" eb="24">
      <t>セイキュウショ</t>
    </rPh>
    <rPh sb="25" eb="30">
      <t>フリコミウケツケショ</t>
    </rPh>
    <rPh sb="31" eb="36">
      <t>ハライコミトリアツカイヒョウ</t>
    </rPh>
    <rPh sb="36" eb="37">
      <t>トウ</t>
    </rPh>
    <rPh sb="38" eb="40">
      <t>テンプ</t>
    </rPh>
    <phoneticPr fontId="2"/>
  </si>
  <si>
    <t>認定経営革新等
支援機関名</t>
    <rPh sb="8" eb="10">
      <t>シエン</t>
    </rPh>
    <rPh sb="10" eb="12">
      <t>キカン</t>
    </rPh>
    <rPh sb="12" eb="13">
      <t>メイ</t>
    </rPh>
    <phoneticPr fontId="2"/>
  </si>
  <si>
    <t>【中小企業活性化協議会処理欄】</t>
    <rPh sb="1" eb="11">
      <t>チュウショウキギョウカッセイカキョウギカイ</t>
    </rPh>
    <rPh sb="11" eb="13">
      <t>ショリ</t>
    </rPh>
    <rPh sb="13" eb="14">
      <t>ラン</t>
    </rPh>
    <phoneticPr fontId="2"/>
  </si>
  <si>
    <t>統括責任者補佐</t>
    <rPh sb="0" eb="7">
      <t>トウカツセキニンシャホサ</t>
    </rPh>
    <phoneticPr fontId="2"/>
  </si>
  <si>
    <t>※ 支払額（補助額）は伴走支援費用合計額の３分の２となります。また、補助額の上限は伴走支援（期中）・伴走支援（決算期）それぞれ５万円までとなります。</t>
    <rPh sb="2" eb="4">
      <t>シハライ</t>
    </rPh>
    <rPh sb="4" eb="5">
      <t>ガク</t>
    </rPh>
    <rPh sb="6" eb="8">
      <t>ホジョ</t>
    </rPh>
    <rPh sb="8" eb="9">
      <t>ガク</t>
    </rPh>
    <rPh sb="15" eb="17">
      <t>ヒヨウ</t>
    </rPh>
    <rPh sb="17" eb="19">
      <t>ゴウケイ</t>
    </rPh>
    <rPh sb="19" eb="20">
      <t>ガク</t>
    </rPh>
    <rPh sb="22" eb="23">
      <t>ブン</t>
    </rPh>
    <rPh sb="34" eb="37">
      <t>ホジョガク</t>
    </rPh>
    <rPh sb="38" eb="40">
      <t>ジョウゲン</t>
    </rPh>
    <rPh sb="41" eb="43">
      <t>バンソウ</t>
    </rPh>
    <rPh sb="43" eb="45">
      <t>シエン</t>
    </rPh>
    <rPh sb="46" eb="48">
      <t>キチュウ</t>
    </rPh>
    <rPh sb="50" eb="54">
      <t>バンソウシエン</t>
    </rPh>
    <rPh sb="55" eb="58">
      <t>ケッサンキ</t>
    </rPh>
    <rPh sb="64" eb="66">
      <t>マンエン</t>
    </rPh>
    <phoneticPr fontId="2"/>
  </si>
  <si>
    <t>認定経営革新等支援機関
確認欄</t>
    <rPh sb="12" eb="14">
      <t>カクニン</t>
    </rPh>
    <rPh sb="14" eb="15">
      <t>ラン</t>
    </rPh>
    <phoneticPr fontId="2"/>
  </si>
  <si>
    <t>申請書に申請者と認定経営革新等支援機関による必要事項の記載、押印はあるか</t>
    <rPh sb="0" eb="3">
      <t>シンセイショ</t>
    </rPh>
    <rPh sb="4" eb="7">
      <t>シンセイシャ</t>
    </rPh>
    <rPh sb="22" eb="24">
      <t>ヒツヨウ</t>
    </rPh>
    <rPh sb="24" eb="26">
      <t>ジコウ</t>
    </rPh>
    <rPh sb="27" eb="29">
      <t>キサイ</t>
    </rPh>
    <rPh sb="30" eb="32">
      <t>オウイン</t>
    </rPh>
    <phoneticPr fontId="2"/>
  </si>
  <si>
    <t>申請者と認定経営革新等支援機関との連名で提出されているか</t>
    <rPh sb="0" eb="3">
      <t>シンセイシャ</t>
    </rPh>
    <rPh sb="17" eb="19">
      <t>レンメイ</t>
    </rPh>
    <rPh sb="20" eb="22">
      <t>テイシュツ</t>
    </rPh>
    <phoneticPr fontId="2"/>
  </si>
  <si>
    <t>　④認定経営革新等支援機関の請求書類（活性化協議会宛）の原本</t>
    <rPh sb="14" eb="16">
      <t>セイキュウ</t>
    </rPh>
    <rPh sb="16" eb="18">
      <t>ショルイ</t>
    </rPh>
    <rPh sb="19" eb="25">
      <t>カッセイカキョウギカイ</t>
    </rPh>
    <rPh sb="25" eb="26">
      <t>アテ</t>
    </rPh>
    <rPh sb="28" eb="30">
      <t>ゲンポン</t>
    </rPh>
    <phoneticPr fontId="2"/>
  </si>
  <si>
    <t>　⑤申請者及び認定経営革新等支援機関が締結する伴走支援に関する契約書の写し</t>
    <rPh sb="2" eb="5">
      <t>シンセイシャ</t>
    </rPh>
    <rPh sb="5" eb="6">
      <t>オヨ</t>
    </rPh>
    <rPh sb="19" eb="21">
      <t>テイケツ</t>
    </rPh>
    <rPh sb="28" eb="29">
      <t>カン</t>
    </rPh>
    <rPh sb="31" eb="34">
      <t>ケイヤクショ</t>
    </rPh>
    <rPh sb="35" eb="36">
      <t>ウツ</t>
    </rPh>
    <phoneticPr fontId="2"/>
  </si>
  <si>
    <t>２．認定経営革新等支援機関</t>
    <rPh sb="9" eb="11">
      <t>シエン</t>
    </rPh>
    <rPh sb="11" eb="13">
      <t>キカン</t>
    </rPh>
    <phoneticPr fontId="2"/>
  </si>
  <si>
    <t>　⑦伴走支援レポート（自由書式）</t>
    <rPh sb="2" eb="4">
      <t>バンソウ</t>
    </rPh>
    <rPh sb="4" eb="6">
      <t>シエン</t>
    </rPh>
    <rPh sb="11" eb="13">
      <t>ジユウ</t>
    </rPh>
    <rPh sb="13" eb="15">
      <t>ショシキ</t>
    </rPh>
    <phoneticPr fontId="3"/>
  </si>
  <si>
    <t>３．認定経営革新等支援機関が行った伴走支援について</t>
    <rPh sb="2" eb="4">
      <t>ニンテイ</t>
    </rPh>
    <rPh sb="4" eb="6">
      <t>ケイエイ</t>
    </rPh>
    <rPh sb="6" eb="8">
      <t>カクシン</t>
    </rPh>
    <rPh sb="8" eb="9">
      <t>トウ</t>
    </rPh>
    <rPh sb="9" eb="11">
      <t>シエン</t>
    </rPh>
    <rPh sb="11" eb="13">
      <t>キカン</t>
    </rPh>
    <rPh sb="14" eb="15">
      <t>オコナ</t>
    </rPh>
    <phoneticPr fontId="2"/>
  </si>
  <si>
    <t>統括責任者</t>
    <phoneticPr fontId="2"/>
  </si>
  <si>
    <t>中小企業
活性化協議会
確認欄</t>
    <rPh sb="0" eb="2">
      <t>チュウショウ</t>
    </rPh>
    <rPh sb="2" eb="4">
      <t>キギョウ</t>
    </rPh>
    <rPh sb="5" eb="7">
      <t>カッセイ</t>
    </rPh>
    <rPh sb="7" eb="8">
      <t>カ</t>
    </rPh>
    <rPh sb="8" eb="11">
      <t>キョウギカイ</t>
    </rPh>
    <rPh sb="12" eb="14">
      <t>カクニン</t>
    </rPh>
    <rPh sb="14" eb="15">
      <t>ラン</t>
    </rPh>
    <phoneticPr fontId="2"/>
  </si>
  <si>
    <t>事務局員</t>
    <rPh sb="0" eb="4">
      <t>ジムキョクイン</t>
    </rPh>
    <phoneticPr fontId="2"/>
  </si>
  <si>
    <t>統括責任者</t>
    <rPh sb="0" eb="5">
      <t>トウカツセキニンシャ</t>
    </rPh>
    <phoneticPr fontId="2"/>
  </si>
  <si>
    <t>別紙③</t>
    <phoneticPr fontId="3"/>
  </si>
  <si>
    <t>従事時間</t>
  </si>
  <si>
    <t>費用総額</t>
  </si>
  <si>
    <t>別紙③－１</t>
    <phoneticPr fontId="2"/>
  </si>
  <si>
    <t>事業者の課題</t>
    <rPh sb="0" eb="3">
      <t>ジギョウシャ</t>
    </rPh>
    <rPh sb="4" eb="6">
      <t>カダイ</t>
    </rPh>
    <phoneticPr fontId="2"/>
  </si>
  <si>
    <t>実施時期</t>
    <rPh sb="0" eb="2">
      <t>ジッシ</t>
    </rPh>
    <rPh sb="2" eb="4">
      <t>ジキ</t>
    </rPh>
    <phoneticPr fontId="2"/>
  </si>
  <si>
    <t>経営改善計画の具体的施策の内容</t>
    <rPh sb="0" eb="2">
      <t>ケイエイ</t>
    </rPh>
    <rPh sb="2" eb="4">
      <t>カイゼン</t>
    </rPh>
    <rPh sb="4" eb="6">
      <t>ケイカク</t>
    </rPh>
    <rPh sb="7" eb="10">
      <t>グタイテキ</t>
    </rPh>
    <rPh sb="10" eb="12">
      <t>シサク</t>
    </rPh>
    <rPh sb="13" eb="15">
      <t>ナイヨウ</t>
    </rPh>
    <phoneticPr fontId="2"/>
  </si>
  <si>
    <t>計画0年目</t>
    <rPh sb="0" eb="2">
      <t>ケイカク</t>
    </rPh>
    <rPh sb="3" eb="5">
      <t>ネンメ</t>
    </rPh>
    <phoneticPr fontId="2"/>
  </si>
  <si>
    <t>計画1年目</t>
    <rPh sb="0" eb="2">
      <t>ケイカク</t>
    </rPh>
    <rPh sb="3" eb="5">
      <t>ネンメ</t>
    </rPh>
    <phoneticPr fontId="2"/>
  </si>
  <si>
    <t>計画推進に向けた指導内容</t>
    <rPh sb="0" eb="2">
      <t>ケイカク</t>
    </rPh>
    <rPh sb="2" eb="4">
      <t>スイシン</t>
    </rPh>
    <rPh sb="5" eb="6">
      <t>ム</t>
    </rPh>
    <rPh sb="8" eb="10">
      <t>シドウ</t>
    </rPh>
    <rPh sb="10" eb="12">
      <t>ナイヨウ</t>
    </rPh>
    <phoneticPr fontId="2"/>
  </si>
  <si>
    <t>今後の課題と考慮事項</t>
    <rPh sb="0" eb="2">
      <t>コンゴ</t>
    </rPh>
    <rPh sb="3" eb="5">
      <t>カダイ</t>
    </rPh>
    <rPh sb="6" eb="8">
      <t>コウリョ</t>
    </rPh>
    <rPh sb="8" eb="10">
      <t>ジコウ</t>
    </rPh>
    <phoneticPr fontId="2"/>
  </si>
  <si>
    <t>その他</t>
    <rPh sb="2" eb="3">
      <t>タ</t>
    </rPh>
    <phoneticPr fontId="2"/>
  </si>
  <si>
    <t>前年
繰越</t>
    <rPh sb="0" eb="2">
      <t>ゼンネン</t>
    </rPh>
    <rPh sb="3" eb="5">
      <t>クリコシ</t>
    </rPh>
    <phoneticPr fontId="2"/>
  </si>
  <si>
    <t>計</t>
    <rPh sb="0" eb="1">
      <t>ケイ</t>
    </rPh>
    <phoneticPr fontId="2"/>
  </si>
  <si>
    <t>売上高</t>
    <rPh sb="0" eb="3">
      <t>ウリアゲダカ</t>
    </rPh>
    <phoneticPr fontId="2"/>
  </si>
  <si>
    <t>借入</t>
    <rPh sb="0" eb="2">
      <t>カリイ</t>
    </rPh>
    <phoneticPr fontId="2"/>
  </si>
  <si>
    <t>返済</t>
    <rPh sb="0" eb="2">
      <t>ヘンサイ</t>
    </rPh>
    <phoneticPr fontId="2"/>
  </si>
  <si>
    <t>借入金残高</t>
    <rPh sb="0" eb="3">
      <t>カリイレキン</t>
    </rPh>
    <rPh sb="3" eb="5">
      <t>ザンダカ</t>
    </rPh>
    <phoneticPr fontId="2"/>
  </si>
  <si>
    <t>現預金残高</t>
    <rPh sb="0" eb="1">
      <t>ウツツ</t>
    </rPh>
    <rPh sb="1" eb="3">
      <t>ヨキン</t>
    </rPh>
    <rPh sb="3" eb="5">
      <t>ザンダカ</t>
    </rPh>
    <phoneticPr fontId="2"/>
  </si>
  <si>
    <t>損益計画の数値</t>
    <rPh sb="0" eb="2">
      <t>ソンエキ</t>
    </rPh>
    <rPh sb="2" eb="4">
      <t>ケイカク</t>
    </rPh>
    <rPh sb="5" eb="7">
      <t>スウチ</t>
    </rPh>
    <phoneticPr fontId="2"/>
  </si>
  <si>
    <t>売上高</t>
    <rPh sb="0" eb="2">
      <t>ウリアゲ</t>
    </rPh>
    <rPh sb="2" eb="3">
      <t>ダカ</t>
    </rPh>
    <phoneticPr fontId="2"/>
  </si>
  <si>
    <t>営業利益</t>
    <rPh sb="0" eb="2">
      <t>エイギョウ</t>
    </rPh>
    <rPh sb="2" eb="4">
      <t>リエキ</t>
    </rPh>
    <phoneticPr fontId="2"/>
  </si>
  <si>
    <t>経常利益</t>
    <rPh sb="0" eb="2">
      <t>ケイジョウ</t>
    </rPh>
    <rPh sb="2" eb="4">
      <t>リエキ</t>
    </rPh>
    <phoneticPr fontId="2"/>
  </si>
  <si>
    <t>当期利益</t>
    <rPh sb="0" eb="2">
      <t>トウキ</t>
    </rPh>
    <rPh sb="2" eb="4">
      <t>リエキ</t>
    </rPh>
    <phoneticPr fontId="2"/>
  </si>
  <si>
    <t>金融機関債務残高</t>
    <rPh sb="0" eb="2">
      <t>キンユウ</t>
    </rPh>
    <rPh sb="2" eb="4">
      <t>キカン</t>
    </rPh>
    <rPh sb="4" eb="6">
      <t>サイム</t>
    </rPh>
    <rPh sb="6" eb="8">
      <t>ザンダカ</t>
    </rPh>
    <phoneticPr fontId="2"/>
  </si>
  <si>
    <t>別紙③ｰ１</t>
    <rPh sb="0" eb="2">
      <t>ベッシ</t>
    </rPh>
    <phoneticPr fontId="10"/>
  </si>
  <si>
    <t>金融機関交渉報告書</t>
    <rPh sb="0" eb="2">
      <t>キンユウ</t>
    </rPh>
    <rPh sb="2" eb="4">
      <t>キカン</t>
    </rPh>
    <rPh sb="4" eb="6">
      <t>コウショウ</t>
    </rPh>
    <rPh sb="6" eb="9">
      <t>ホウコクショ</t>
    </rPh>
    <phoneticPr fontId="12"/>
  </si>
  <si>
    <t>住所</t>
    <rPh sb="0" eb="2">
      <t>ジュウショ</t>
    </rPh>
    <phoneticPr fontId="10"/>
  </si>
  <si>
    <t>企業名</t>
    <rPh sb="0" eb="2">
      <t>キギョウ</t>
    </rPh>
    <rPh sb="2" eb="3">
      <t>メイ</t>
    </rPh>
    <phoneticPr fontId="10"/>
  </si>
  <si>
    <t>認定経営革新等支援機関名</t>
    <rPh sb="0" eb="2">
      <t>ニンテイ</t>
    </rPh>
    <rPh sb="2" eb="4">
      <t>ケイエイ</t>
    </rPh>
    <rPh sb="4" eb="7">
      <t>カクシントウ</t>
    </rPh>
    <rPh sb="7" eb="9">
      <t>シエン</t>
    </rPh>
    <rPh sb="9" eb="11">
      <t>キカン</t>
    </rPh>
    <rPh sb="11" eb="12">
      <t>メイ</t>
    </rPh>
    <phoneticPr fontId="10"/>
  </si>
  <si>
    <t>代表者名</t>
    <rPh sb="0" eb="3">
      <t>ダイヒョウシャ</t>
    </rPh>
    <rPh sb="3" eb="4">
      <t>メイ</t>
    </rPh>
    <phoneticPr fontId="10"/>
  </si>
  <si>
    <t>１．取引金融機関と借入金状況等</t>
    <rPh sb="2" eb="4">
      <t>トリヒキ</t>
    </rPh>
    <rPh sb="4" eb="6">
      <t>キンユウ</t>
    </rPh>
    <rPh sb="6" eb="8">
      <t>キカン</t>
    </rPh>
    <rPh sb="9" eb="12">
      <t>カリイレキン</t>
    </rPh>
    <rPh sb="12" eb="14">
      <t>ジョウキョウ</t>
    </rPh>
    <rPh sb="14" eb="15">
      <t>トウ</t>
    </rPh>
    <phoneticPr fontId="10"/>
  </si>
  <si>
    <t>（単位：百万円）</t>
    <rPh sb="1" eb="3">
      <t>タンイ</t>
    </rPh>
    <rPh sb="4" eb="5">
      <t>ヒャク</t>
    </rPh>
    <rPh sb="5" eb="7">
      <t>マンエン</t>
    </rPh>
    <phoneticPr fontId="10"/>
  </si>
  <si>
    <t>取引金融機関</t>
    <rPh sb="0" eb="2">
      <t>トリヒキ</t>
    </rPh>
    <rPh sb="2" eb="4">
      <t>キンユウ</t>
    </rPh>
    <rPh sb="4" eb="6">
      <t>キカン</t>
    </rPh>
    <phoneticPr fontId="10"/>
  </si>
  <si>
    <t>借入金額（※）</t>
    <rPh sb="0" eb="2">
      <t>カリイレ</t>
    </rPh>
    <rPh sb="2" eb="4">
      <t>キンガク</t>
    </rPh>
    <phoneticPr fontId="10"/>
  </si>
  <si>
    <t>うち、経営者保証契約金額</t>
    <rPh sb="3" eb="6">
      <t>ケイエイシャ</t>
    </rPh>
    <rPh sb="6" eb="8">
      <t>ホショウ</t>
    </rPh>
    <rPh sb="8" eb="10">
      <t>ケイヤク</t>
    </rPh>
    <rPh sb="10" eb="12">
      <t>キンガク</t>
    </rPh>
    <phoneticPr fontId="10"/>
  </si>
  <si>
    <t>担保等の保全状況</t>
    <rPh sb="0" eb="2">
      <t>タンポ</t>
    </rPh>
    <rPh sb="2" eb="3">
      <t>トウ</t>
    </rPh>
    <rPh sb="4" eb="6">
      <t>ホゼン</t>
    </rPh>
    <rPh sb="6" eb="8">
      <t>ジョウキョウ</t>
    </rPh>
    <phoneticPr fontId="10"/>
  </si>
  <si>
    <t>※借入金額、経営者保証契約金額や担保等の保全状況に関する金額については、交渉開始時点における金額等を記載願います。</t>
    <rPh sb="1" eb="3">
      <t>カリイレ</t>
    </rPh>
    <rPh sb="3" eb="5">
      <t>キンガク</t>
    </rPh>
    <rPh sb="25" eb="26">
      <t>カン</t>
    </rPh>
    <rPh sb="28" eb="30">
      <t>キンガク</t>
    </rPh>
    <rPh sb="36" eb="38">
      <t>コウショウ</t>
    </rPh>
    <rPh sb="38" eb="40">
      <t>カイシ</t>
    </rPh>
    <rPh sb="40" eb="42">
      <t>ジテン</t>
    </rPh>
    <rPh sb="46" eb="48">
      <t>キンガク</t>
    </rPh>
    <rPh sb="48" eb="49">
      <t>トウ</t>
    </rPh>
    <rPh sb="50" eb="52">
      <t>キサイ</t>
    </rPh>
    <rPh sb="52" eb="53">
      <t>ネガ</t>
    </rPh>
    <phoneticPr fontId="10"/>
  </si>
  <si>
    <t>２．交渉内容（経営者保証解除に至らなかった場合は、その理由と今後の対応方針）</t>
    <rPh sb="2" eb="4">
      <t>コウショウ</t>
    </rPh>
    <rPh sb="4" eb="6">
      <t>ナイヨウ</t>
    </rPh>
    <rPh sb="7" eb="10">
      <t>ケイエイシャ</t>
    </rPh>
    <rPh sb="10" eb="12">
      <t>ホショウ</t>
    </rPh>
    <rPh sb="12" eb="14">
      <t>カイジョ</t>
    </rPh>
    <rPh sb="15" eb="16">
      <t>イタ</t>
    </rPh>
    <rPh sb="21" eb="23">
      <t>バアイ</t>
    </rPh>
    <rPh sb="27" eb="29">
      <t>リユウ</t>
    </rPh>
    <rPh sb="30" eb="32">
      <t>コンゴ</t>
    </rPh>
    <rPh sb="33" eb="35">
      <t>タイオウ</t>
    </rPh>
    <rPh sb="35" eb="37">
      <t>ホウシン</t>
    </rPh>
    <phoneticPr fontId="10"/>
  </si>
  <si>
    <t>交渉日</t>
    <rPh sb="0" eb="3">
      <t>コウショウビ</t>
    </rPh>
    <phoneticPr fontId="10"/>
  </si>
  <si>
    <t>交渉先</t>
    <rPh sb="0" eb="3">
      <t>コウショウサキ</t>
    </rPh>
    <phoneticPr fontId="10"/>
  </si>
  <si>
    <t>交渉内容・交渉を踏まえた今後の方針等</t>
    <rPh sb="0" eb="2">
      <t>コウショウ</t>
    </rPh>
    <rPh sb="2" eb="4">
      <t>ナイヨウ</t>
    </rPh>
    <rPh sb="5" eb="7">
      <t>コウショウ</t>
    </rPh>
    <rPh sb="8" eb="9">
      <t>フ</t>
    </rPh>
    <rPh sb="12" eb="14">
      <t>コンゴ</t>
    </rPh>
    <rPh sb="15" eb="17">
      <t>ホウシン</t>
    </rPh>
    <rPh sb="17" eb="18">
      <t>トウ</t>
    </rPh>
    <phoneticPr fontId="10"/>
  </si>
  <si>
    <t xml:space="preserve"> </t>
    <phoneticPr fontId="10"/>
  </si>
  <si>
    <t>認定経営革新等支援機関
使用欄</t>
    <rPh sb="0" eb="2">
      <t>ニンテイ</t>
    </rPh>
    <rPh sb="2" eb="4">
      <t>ケイエイ</t>
    </rPh>
    <rPh sb="4" eb="7">
      <t>カクシントウ</t>
    </rPh>
    <rPh sb="7" eb="9">
      <t>シエン</t>
    </rPh>
    <rPh sb="9" eb="11">
      <t>キカン</t>
    </rPh>
    <phoneticPr fontId="10"/>
  </si>
  <si>
    <t>書類</t>
    <rPh sb="0" eb="2">
      <t>ショルイ</t>
    </rPh>
    <phoneticPr fontId="10"/>
  </si>
  <si>
    <t>説明ポイント</t>
    <rPh sb="0" eb="2">
      <t>セツメイ</t>
    </rPh>
    <phoneticPr fontId="10"/>
  </si>
  <si>
    <t>確認日
（年／月／日）</t>
    <phoneticPr fontId="10"/>
  </si>
  <si>
    <t>必須</t>
    <rPh sb="0" eb="2">
      <t>ヒッス</t>
    </rPh>
    <phoneticPr fontId="10"/>
  </si>
  <si>
    <t>①</t>
    <phoneticPr fontId="10"/>
  </si>
  <si>
    <t>決算書</t>
    <rPh sb="0" eb="3">
      <t>ケッサンショ</t>
    </rPh>
    <phoneticPr fontId="10"/>
  </si>
  <si>
    <t>a</t>
    <phoneticPr fontId="10"/>
  </si>
  <si>
    <t>税務署に申告した財務情報と同一の情報が金融機関に適切に開示されている
（税務署受付印が押印されている、または電子申告の確認資料（受付結果（受信通知）等）が添付されていること）</t>
    <rPh sb="0" eb="3">
      <t>ゼイムショ</t>
    </rPh>
    <rPh sb="4" eb="6">
      <t>シンコク</t>
    </rPh>
    <rPh sb="8" eb="10">
      <t>ザイム</t>
    </rPh>
    <rPh sb="10" eb="12">
      <t>ジョウホウ</t>
    </rPh>
    <rPh sb="13" eb="15">
      <t>ドウイツ</t>
    </rPh>
    <rPh sb="16" eb="18">
      <t>ジョウホウ</t>
    </rPh>
    <rPh sb="19" eb="21">
      <t>キンユウ</t>
    </rPh>
    <rPh sb="21" eb="23">
      <t>キカン</t>
    </rPh>
    <rPh sb="24" eb="26">
      <t>テキセツ</t>
    </rPh>
    <rPh sb="27" eb="29">
      <t>カイジ</t>
    </rPh>
    <phoneticPr fontId="10"/>
  </si>
  <si>
    <t>b</t>
    <phoneticPr fontId="10"/>
  </si>
  <si>
    <t>経営者が法人の事業活動に必要な本社・工場・営業車等の資産を有していない
なお、事業資産の所有者が決算書で説明できない場合、所有資産明細書等を添付すること
　⇒　【追加書類】所有資産明細書等</t>
    <rPh sb="0" eb="3">
      <t>ケイエイシャ</t>
    </rPh>
    <rPh sb="4" eb="6">
      <t>ホウジン</t>
    </rPh>
    <rPh sb="7" eb="9">
      <t>ジギョウ</t>
    </rPh>
    <rPh sb="9" eb="11">
      <t>カツドウ</t>
    </rPh>
    <rPh sb="12" eb="14">
      <t>ヒツヨウ</t>
    </rPh>
    <rPh sb="15" eb="17">
      <t>ホンシャ</t>
    </rPh>
    <rPh sb="18" eb="20">
      <t>コウジョウ</t>
    </rPh>
    <rPh sb="21" eb="24">
      <t>エイギョウシャ</t>
    </rPh>
    <rPh sb="24" eb="25">
      <t>トウ</t>
    </rPh>
    <rPh sb="26" eb="28">
      <t>シサン</t>
    </rPh>
    <rPh sb="29" eb="30">
      <t>ユウ</t>
    </rPh>
    <phoneticPr fontId="10"/>
  </si>
  <si>
    <t>◆</t>
    <phoneticPr fontId="10"/>
  </si>
  <si>
    <t>経営者が有している場合、適切な賃料が支払われているか賃貸借契約書等を添付すること
　⇒　【追加書類】賃貸借契約証書等（写しでも可）</t>
    <rPh sb="0" eb="3">
      <t>ケイエイシャ</t>
    </rPh>
    <rPh sb="4" eb="5">
      <t>ユウ</t>
    </rPh>
    <rPh sb="9" eb="11">
      <t>バアイ</t>
    </rPh>
    <rPh sb="12" eb="14">
      <t>テキセツ</t>
    </rPh>
    <rPh sb="15" eb="17">
      <t>チンリョウ</t>
    </rPh>
    <rPh sb="18" eb="20">
      <t>シハラ</t>
    </rPh>
    <rPh sb="26" eb="29">
      <t>チンタイシャク</t>
    </rPh>
    <rPh sb="29" eb="32">
      <t>ケイヤクショ</t>
    </rPh>
    <rPh sb="32" eb="33">
      <t>トウ</t>
    </rPh>
    <rPh sb="34" eb="36">
      <t>テンプ</t>
    </rPh>
    <phoneticPr fontId="10"/>
  </si>
  <si>
    <t>c</t>
    <phoneticPr fontId="10"/>
  </si>
  <si>
    <t>法人から経営者等への資金流用（貸付金、未収入金、仮払金等）がない</t>
    <rPh sb="0" eb="2">
      <t>ホウジン</t>
    </rPh>
    <rPh sb="4" eb="7">
      <t>ケイエイシャ</t>
    </rPh>
    <rPh sb="7" eb="8">
      <t>トウ</t>
    </rPh>
    <rPh sb="10" eb="12">
      <t>シキン</t>
    </rPh>
    <rPh sb="12" eb="14">
      <t>リュウヨウ</t>
    </rPh>
    <rPh sb="15" eb="17">
      <t>カシツケ</t>
    </rPh>
    <rPh sb="17" eb="18">
      <t>キン</t>
    </rPh>
    <rPh sb="19" eb="23">
      <t>ミシュウニュウキン</t>
    </rPh>
    <rPh sb="24" eb="27">
      <t>カリバライキン</t>
    </rPh>
    <rPh sb="27" eb="28">
      <t>トウ</t>
    </rPh>
    <phoneticPr fontId="10"/>
  </si>
  <si>
    <t>貸付金等がある場合、一定期間での解消意向を説明するため、契約書類等を添付すること
　⇒　【追加書類】金銭消費貸借契約書、借用書等（写しでも可）</t>
    <rPh sb="0" eb="2">
      <t>カシツケ</t>
    </rPh>
    <rPh sb="2" eb="3">
      <t>キン</t>
    </rPh>
    <rPh sb="3" eb="4">
      <t>トウ</t>
    </rPh>
    <rPh sb="7" eb="9">
      <t>バアイ</t>
    </rPh>
    <rPh sb="10" eb="12">
      <t>イッテイ</t>
    </rPh>
    <rPh sb="12" eb="14">
      <t>キカン</t>
    </rPh>
    <rPh sb="16" eb="18">
      <t>カイショウ</t>
    </rPh>
    <rPh sb="18" eb="20">
      <t>イコウ</t>
    </rPh>
    <rPh sb="21" eb="23">
      <t>セツメイ</t>
    </rPh>
    <rPh sb="28" eb="30">
      <t>ケイヤク</t>
    </rPh>
    <rPh sb="30" eb="32">
      <t>ショルイ</t>
    </rPh>
    <rPh sb="32" eb="33">
      <t>トウ</t>
    </rPh>
    <rPh sb="34" eb="36">
      <t>テンプ</t>
    </rPh>
    <rPh sb="50" eb="52">
      <t>キンセン</t>
    </rPh>
    <rPh sb="52" eb="54">
      <t>ショウヒ</t>
    </rPh>
    <rPh sb="54" eb="56">
      <t>タイシャク</t>
    </rPh>
    <rPh sb="60" eb="63">
      <t>シャクヨウショ</t>
    </rPh>
    <rPh sb="65" eb="66">
      <t>ウツ</t>
    </rPh>
    <rPh sb="69" eb="70">
      <t>カ</t>
    </rPh>
    <phoneticPr fontId="10"/>
  </si>
  <si>
    <t>d</t>
    <phoneticPr fontId="10"/>
  </si>
  <si>
    <t>法人と経営者の間の資金のやり取りが社会通念上適切な範囲を超えていない
具体的には、①役員報酬や配当、交際費等が法人の規模、収益力に照らして過大ではないこと
②経営者やオーナー一族への資金流出・意図的な資産のシフトはしていないこと</t>
    <rPh sb="0" eb="2">
      <t>ホウジン</t>
    </rPh>
    <rPh sb="3" eb="6">
      <t>ケイエイシャ</t>
    </rPh>
    <rPh sb="7" eb="8">
      <t>アイダ</t>
    </rPh>
    <rPh sb="9" eb="11">
      <t>シキン</t>
    </rPh>
    <rPh sb="14" eb="15">
      <t>ト</t>
    </rPh>
    <rPh sb="17" eb="19">
      <t>シャカイ</t>
    </rPh>
    <rPh sb="19" eb="22">
      <t>ツウネンジョウ</t>
    </rPh>
    <rPh sb="22" eb="24">
      <t>テキセツ</t>
    </rPh>
    <rPh sb="25" eb="27">
      <t>ハンイ</t>
    </rPh>
    <rPh sb="28" eb="29">
      <t>コ</t>
    </rPh>
    <phoneticPr fontId="10"/>
  </si>
  <si>
    <t>e</t>
    <phoneticPr fontId="10"/>
  </si>
  <si>
    <t>事業計画書において設定した定量目標の達成率（達成率が高ければ、法人のみの資産・収益力で借入返済が可能と説明できる）</t>
    <rPh sb="0" eb="2">
      <t>ジギョウ</t>
    </rPh>
    <rPh sb="2" eb="5">
      <t>ケイカクショ</t>
    </rPh>
    <rPh sb="9" eb="11">
      <t>セッテイ</t>
    </rPh>
    <rPh sb="22" eb="25">
      <t>タッセイリツ</t>
    </rPh>
    <rPh sb="26" eb="27">
      <t>タカ</t>
    </rPh>
    <phoneticPr fontId="10"/>
  </si>
  <si>
    <t>設定した定量目標：</t>
    <rPh sb="0" eb="2">
      <t>セッテイ</t>
    </rPh>
    <rPh sb="4" eb="6">
      <t>テイリョウ</t>
    </rPh>
    <rPh sb="6" eb="8">
      <t>モクヒョウ</t>
    </rPh>
    <phoneticPr fontId="10"/>
  </si>
  <si>
    <t>②</t>
    <phoneticPr fontId="10"/>
  </si>
  <si>
    <r>
      <t xml:space="preserve">試算表
</t>
    </r>
    <r>
      <rPr>
        <sz val="8"/>
        <color indexed="8"/>
        <rFont val="ＭＳ Ｐゴシック"/>
        <family val="3"/>
        <charset val="128"/>
      </rPr>
      <t>（決算後3ヵ月以内の場合には提出不要）</t>
    </r>
    <rPh sb="0" eb="3">
      <t>シサンヒョウ</t>
    </rPh>
    <phoneticPr fontId="10"/>
  </si>
  <si>
    <t>f</t>
    <phoneticPr fontId="10"/>
  </si>
  <si>
    <t>金融機関からの求めに応じて財務情報を適時適切に提供できる体制が整っており、継続的に提供する意思があること</t>
    <rPh sb="0" eb="2">
      <t>キンユウ</t>
    </rPh>
    <rPh sb="2" eb="4">
      <t>キカン</t>
    </rPh>
    <rPh sb="7" eb="8">
      <t>モト</t>
    </rPh>
    <rPh sb="10" eb="11">
      <t>オウ</t>
    </rPh>
    <rPh sb="13" eb="15">
      <t>ザイム</t>
    </rPh>
    <rPh sb="15" eb="17">
      <t>ジョウホウ</t>
    </rPh>
    <rPh sb="18" eb="20">
      <t>テキジ</t>
    </rPh>
    <rPh sb="20" eb="22">
      <t>テキセツ</t>
    </rPh>
    <rPh sb="23" eb="25">
      <t>テイキョウ</t>
    </rPh>
    <rPh sb="28" eb="30">
      <t>タイセイ</t>
    </rPh>
    <rPh sb="31" eb="32">
      <t>トトノ</t>
    </rPh>
    <rPh sb="37" eb="40">
      <t>ケイゾクテキ</t>
    </rPh>
    <phoneticPr fontId="10"/>
  </si>
  <si>
    <t>③</t>
    <phoneticPr fontId="10"/>
  </si>
  <si>
    <t>資金繰り表</t>
    <rPh sb="0" eb="2">
      <t>シキン</t>
    </rPh>
    <rPh sb="2" eb="3">
      <t>グ</t>
    </rPh>
    <rPh sb="4" eb="5">
      <t>ヒョウ</t>
    </rPh>
    <phoneticPr fontId="10"/>
  </si>
  <si>
    <t>g</t>
    <phoneticPr fontId="10"/>
  </si>
  <si>
    <t>試算表と合わせて資金繰り表を提出し、金融機関に財務情報を提供する体制が整っている</t>
    <rPh sb="0" eb="3">
      <t>シサンヒョウ</t>
    </rPh>
    <rPh sb="4" eb="5">
      <t>ア</t>
    </rPh>
    <rPh sb="8" eb="10">
      <t>シキン</t>
    </rPh>
    <rPh sb="10" eb="11">
      <t>グ</t>
    </rPh>
    <rPh sb="12" eb="13">
      <t>ヒョウ</t>
    </rPh>
    <rPh sb="14" eb="16">
      <t>テイシュツ</t>
    </rPh>
    <rPh sb="18" eb="20">
      <t>キンユウ</t>
    </rPh>
    <rPh sb="20" eb="22">
      <t>キカン</t>
    </rPh>
    <rPh sb="23" eb="25">
      <t>ザイム</t>
    </rPh>
    <rPh sb="25" eb="27">
      <t>ジョウホウ</t>
    </rPh>
    <rPh sb="28" eb="30">
      <t>テイキョウ</t>
    </rPh>
    <rPh sb="32" eb="34">
      <t>タイセイ</t>
    </rPh>
    <rPh sb="35" eb="36">
      <t>トトノ</t>
    </rPh>
    <phoneticPr fontId="10"/>
  </si>
  <si>
    <t>h</t>
    <phoneticPr fontId="10"/>
  </si>
  <si>
    <t>当面の資金繰りに資金不足が生じていないことが、資金繰り表により確認できること</t>
    <rPh sb="0" eb="2">
      <t>トウメン</t>
    </rPh>
    <rPh sb="3" eb="5">
      <t>シキン</t>
    </rPh>
    <rPh sb="5" eb="6">
      <t>グ</t>
    </rPh>
    <rPh sb="8" eb="10">
      <t>シキン</t>
    </rPh>
    <rPh sb="10" eb="12">
      <t>ブソク</t>
    </rPh>
    <rPh sb="13" eb="14">
      <t>ショウ</t>
    </rPh>
    <rPh sb="23" eb="25">
      <t>シキン</t>
    </rPh>
    <rPh sb="25" eb="26">
      <t>グ</t>
    </rPh>
    <rPh sb="27" eb="28">
      <t>ヒョウ</t>
    </rPh>
    <rPh sb="31" eb="33">
      <t>カクニン</t>
    </rPh>
    <phoneticPr fontId="10"/>
  </si>
  <si>
    <t>任意</t>
    <rPh sb="0" eb="2">
      <t>ニンイ</t>
    </rPh>
    <phoneticPr fontId="10"/>
  </si>
  <si>
    <t>④</t>
    <phoneticPr fontId="10"/>
  </si>
  <si>
    <t>税理士法第33条の2に基づく添付書面</t>
    <rPh sb="0" eb="3">
      <t>ゼイリシ</t>
    </rPh>
    <rPh sb="3" eb="4">
      <t>ホウ</t>
    </rPh>
    <rPh sb="4" eb="5">
      <t>ダイ</t>
    </rPh>
    <rPh sb="7" eb="8">
      <t>ジョウ</t>
    </rPh>
    <rPh sb="11" eb="12">
      <t>モト</t>
    </rPh>
    <rPh sb="14" eb="16">
      <t>テンプ</t>
    </rPh>
    <rPh sb="16" eb="18">
      <t>ショメン</t>
    </rPh>
    <phoneticPr fontId="10"/>
  </si>
  <si>
    <t>i</t>
    <phoneticPr fontId="10"/>
  </si>
  <si>
    <t>決算書を確認する際の補強材料として使用</t>
    <rPh sb="0" eb="3">
      <t>ケッサンショ</t>
    </rPh>
    <rPh sb="4" eb="6">
      <t>カクニン</t>
    </rPh>
    <rPh sb="8" eb="9">
      <t>サイ</t>
    </rPh>
    <rPh sb="10" eb="12">
      <t>ホキョウ</t>
    </rPh>
    <rPh sb="12" eb="14">
      <t>ザイリョウ</t>
    </rPh>
    <rPh sb="17" eb="19">
      <t>シヨウ</t>
    </rPh>
    <phoneticPr fontId="10"/>
  </si>
  <si>
    <t>⑤</t>
    <phoneticPr fontId="10"/>
  </si>
  <si>
    <t>「中小企業の会計に関する基本要領」チェックリスト</t>
    <rPh sb="1" eb="3">
      <t>チュウショウ</t>
    </rPh>
    <rPh sb="3" eb="5">
      <t>キギョウ</t>
    </rPh>
    <rPh sb="6" eb="8">
      <t>カイケイ</t>
    </rPh>
    <rPh sb="9" eb="10">
      <t>カン</t>
    </rPh>
    <rPh sb="12" eb="14">
      <t>キホン</t>
    </rPh>
    <rPh sb="14" eb="16">
      <t>ヨウリョウ</t>
    </rPh>
    <phoneticPr fontId="10"/>
  </si>
  <si>
    <t>j</t>
    <phoneticPr fontId="10"/>
  </si>
  <si>
    <t>⑥</t>
    <phoneticPr fontId="10"/>
  </si>
  <si>
    <t>社内管理体制図</t>
    <rPh sb="0" eb="2">
      <t>シャナイ</t>
    </rPh>
    <rPh sb="2" eb="4">
      <t>カンリ</t>
    </rPh>
    <rPh sb="4" eb="6">
      <t>タイセイ</t>
    </rPh>
    <rPh sb="6" eb="7">
      <t>ズ</t>
    </rPh>
    <phoneticPr fontId="10"/>
  </si>
  <si>
    <t>k</t>
    <phoneticPr fontId="10"/>
  </si>
  <si>
    <t>取締役会の適切な開催や、会計参与の設置、監査体制の確立等による社内管理体制の整備状況を説明できるか</t>
    <rPh sb="0" eb="3">
      <t>トリシマリヤク</t>
    </rPh>
    <rPh sb="3" eb="4">
      <t>カイ</t>
    </rPh>
    <rPh sb="5" eb="7">
      <t>テキセツ</t>
    </rPh>
    <rPh sb="8" eb="10">
      <t>カイサイ</t>
    </rPh>
    <rPh sb="12" eb="14">
      <t>カイケイ</t>
    </rPh>
    <rPh sb="14" eb="16">
      <t>サンヨ</t>
    </rPh>
    <rPh sb="17" eb="19">
      <t>セッチ</t>
    </rPh>
    <rPh sb="20" eb="22">
      <t>カンサ</t>
    </rPh>
    <rPh sb="22" eb="24">
      <t>タイセイ</t>
    </rPh>
    <rPh sb="25" eb="27">
      <t>カクリツ</t>
    </rPh>
    <rPh sb="27" eb="28">
      <t>トウ</t>
    </rPh>
    <rPh sb="31" eb="33">
      <t>シャナイ</t>
    </rPh>
    <rPh sb="33" eb="35">
      <t>カンリ</t>
    </rPh>
    <rPh sb="35" eb="37">
      <t>タイセイ</t>
    </rPh>
    <rPh sb="38" eb="40">
      <t>セイビ</t>
    </rPh>
    <phoneticPr fontId="10"/>
  </si>
  <si>
    <t>⑦</t>
    <phoneticPr fontId="10"/>
  </si>
  <si>
    <t>監査報告書</t>
    <rPh sb="0" eb="2">
      <t>カンサ</t>
    </rPh>
    <rPh sb="2" eb="5">
      <t>ホウコクショ</t>
    </rPh>
    <phoneticPr fontId="10"/>
  </si>
  <si>
    <t>l</t>
    <phoneticPr fontId="10"/>
  </si>
  <si>
    <t>公認会計士による会計監査、適正意見の確認</t>
    <rPh sb="0" eb="2">
      <t>コウニン</t>
    </rPh>
    <rPh sb="2" eb="4">
      <t>カイケイ</t>
    </rPh>
    <rPh sb="4" eb="5">
      <t>シ</t>
    </rPh>
    <rPh sb="8" eb="10">
      <t>カイケイ</t>
    </rPh>
    <rPh sb="10" eb="12">
      <t>カンサ</t>
    </rPh>
    <rPh sb="13" eb="15">
      <t>テキセイ</t>
    </rPh>
    <rPh sb="15" eb="17">
      <t>イケン</t>
    </rPh>
    <rPh sb="18" eb="20">
      <t>カクニン</t>
    </rPh>
    <phoneticPr fontId="10"/>
  </si>
  <si>
    <t>別紙③－３</t>
    <phoneticPr fontId="2"/>
  </si>
  <si>
    <t>[１／１]枚</t>
    <phoneticPr fontId="2"/>
  </si>
  <si>
    <t>従事時間管理表（業務日誌）（早期経営改善計画策定支援）</t>
    <phoneticPr fontId="2"/>
  </si>
  <si>
    <t>事務管理NO．</t>
  </si>
  <si>
    <t>都道府県番号</t>
    <rPh sb="0" eb="4">
      <t>トドウフケン</t>
    </rPh>
    <rPh sb="4" eb="6">
      <t>バンゴウ</t>
    </rPh>
    <phoneticPr fontId="2"/>
  </si>
  <si>
    <t>備考No</t>
    <rPh sb="0" eb="2">
      <t>ビコウ</t>
    </rPh>
    <phoneticPr fontId="2"/>
  </si>
  <si>
    <t xml:space="preserve"> 　　　　申請者名：</t>
    <rPh sb="5" eb="8">
      <t>シンセイシャ</t>
    </rPh>
    <rPh sb="8" eb="9">
      <t>メイ</t>
    </rPh>
    <phoneticPr fontId="2"/>
  </si>
  <si>
    <t>認定経営革新等支援機関名：</t>
    <rPh sb="0" eb="2">
      <t>ニンテイ</t>
    </rPh>
    <rPh sb="2" eb="7">
      <t>ケイエイカクシントウ</t>
    </rPh>
    <rPh sb="7" eb="9">
      <t>シエン</t>
    </rPh>
    <rPh sb="9" eb="11">
      <t>キカン</t>
    </rPh>
    <rPh sb="11" eb="12">
      <t>メイ</t>
    </rPh>
    <phoneticPr fontId="2"/>
  </si>
  <si>
    <t>・従事者</t>
    <rPh sb="1" eb="3">
      <t>ジュウジ</t>
    </rPh>
    <rPh sb="3" eb="4">
      <t>シャ</t>
    </rPh>
    <phoneticPr fontId="2"/>
  </si>
  <si>
    <t>氏名：</t>
  </si>
  <si>
    <t>業務単価：</t>
    <rPh sb="0" eb="2">
      <t>ギョウム</t>
    </rPh>
    <rPh sb="2" eb="4">
      <t>タンカ</t>
    </rPh>
    <phoneticPr fontId="2"/>
  </si>
  <si>
    <t>（円／時間）</t>
    <phoneticPr fontId="2"/>
  </si>
  <si>
    <t>時間</t>
    <rPh sb="0" eb="2">
      <t>ジカン</t>
    </rPh>
    <phoneticPr fontId="2"/>
  </si>
  <si>
    <t>計算
時間</t>
    <rPh sb="0" eb="2">
      <t>ケイサン</t>
    </rPh>
    <rPh sb="3" eb="5">
      <t>ジカン</t>
    </rPh>
    <phoneticPr fontId="2"/>
  </si>
  <si>
    <t>場所</t>
    <rPh sb="0" eb="2">
      <t>バショ</t>
    </rPh>
    <phoneticPr fontId="2"/>
  </si>
  <si>
    <t>業務区分</t>
    <rPh sb="0" eb="2">
      <t>ギョウム</t>
    </rPh>
    <rPh sb="2" eb="4">
      <t>クブン</t>
    </rPh>
    <phoneticPr fontId="2"/>
  </si>
  <si>
    <t>具体的な業務内容</t>
    <rPh sb="0" eb="2">
      <t>グタイ</t>
    </rPh>
    <rPh sb="2" eb="3">
      <t>テキ</t>
    </rPh>
    <rPh sb="4" eb="6">
      <t>ギョウム</t>
    </rPh>
    <rPh sb="6" eb="8">
      <t>ナイヨウ</t>
    </rPh>
    <phoneticPr fontId="2"/>
  </si>
  <si>
    <t>始</t>
    <phoneticPr fontId="2"/>
  </si>
  <si>
    <t>昼食
開始</t>
    <rPh sb="0" eb="2">
      <t>チュウショク</t>
    </rPh>
    <rPh sb="3" eb="5">
      <t>カイシ</t>
    </rPh>
    <phoneticPr fontId="2"/>
  </si>
  <si>
    <t>昼食
終了</t>
    <rPh sb="0" eb="2">
      <t>チュウショク</t>
    </rPh>
    <rPh sb="3" eb="5">
      <t>シュウリョウ</t>
    </rPh>
    <phoneticPr fontId="2"/>
  </si>
  <si>
    <t>終</t>
    <rPh sb="0" eb="1">
      <t>シュウ</t>
    </rPh>
    <phoneticPr fontId="2"/>
  </si>
  <si>
    <t>時間数</t>
    <phoneticPr fontId="2"/>
  </si>
  <si>
    <t xml:space="preserve">
</t>
    <phoneticPr fontId="2"/>
  </si>
  <si>
    <t>計算時間合計</t>
    <rPh sb="0" eb="2">
      <t>ケイサン</t>
    </rPh>
    <phoneticPr fontId="2"/>
  </si>
  <si>
    <t>×</t>
    <phoneticPr fontId="2"/>
  </si>
  <si>
    <t>単価</t>
    <rPh sb="0" eb="2">
      <t>タンカ</t>
    </rPh>
    <phoneticPr fontId="2"/>
  </si>
  <si>
    <t>＝</t>
    <phoneticPr fontId="2"/>
  </si>
  <si>
    <t>〔早期経営改善計画策定支援(ポスコロ事業)〕</t>
    <rPh sb="1" eb="3">
      <t>ソウキ</t>
    </rPh>
    <rPh sb="3" eb="13">
      <t>ケイエイカイゼンケイカクサクテイシエン</t>
    </rPh>
    <rPh sb="18" eb="20">
      <t>ジギョウ</t>
    </rPh>
    <phoneticPr fontId="14"/>
  </si>
  <si>
    <t>【別紙③－４】</t>
    <rPh sb="1" eb="3">
      <t>ベッシ</t>
    </rPh>
    <phoneticPr fontId="14"/>
  </si>
  <si>
    <t>《伴走支援》実務指針に基づく実施確認表</t>
    <rPh sb="1" eb="3">
      <t>バンソウ</t>
    </rPh>
    <rPh sb="3" eb="5">
      <t>シエン</t>
    </rPh>
    <rPh sb="6" eb="8">
      <t>ジツム</t>
    </rPh>
    <rPh sb="8" eb="10">
      <t>シシン</t>
    </rPh>
    <rPh sb="11" eb="12">
      <t>モト</t>
    </rPh>
    <rPh sb="14" eb="16">
      <t>ジッシ</t>
    </rPh>
    <rPh sb="16" eb="18">
      <t>カクニン</t>
    </rPh>
    <rPh sb="18" eb="19">
      <t>ヒョウ</t>
    </rPh>
    <phoneticPr fontId="14"/>
  </si>
  <si>
    <t xml:space="preserve">【申請者】                            </t>
    <rPh sb="1" eb="4">
      <t>シンセイシャ</t>
    </rPh>
    <phoneticPr fontId="14"/>
  </si>
  <si>
    <t>【案件No】</t>
    <rPh sb="1" eb="3">
      <t>アンケン</t>
    </rPh>
    <phoneticPr fontId="14"/>
  </si>
  <si>
    <t>提出日</t>
    <rPh sb="0" eb="3">
      <t>テイシュツビ</t>
    </rPh>
    <phoneticPr fontId="14"/>
  </si>
  <si>
    <t>○実施した　×実施しなかった　</t>
    <rPh sb="1" eb="3">
      <t>ジッシ</t>
    </rPh>
    <rPh sb="7" eb="9">
      <t>ジッシ</t>
    </rPh>
    <phoneticPr fontId="14"/>
  </si>
  <si>
    <t>着眼点</t>
    <rPh sb="0" eb="3">
      <t>チャクガンテン</t>
    </rPh>
    <phoneticPr fontId="14"/>
  </si>
  <si>
    <t>着眼点
の実施</t>
    <rPh sb="0" eb="3">
      <t>チャクガンテン</t>
    </rPh>
    <rPh sb="5" eb="7">
      <t>ジッシ</t>
    </rPh>
    <phoneticPr fontId="14"/>
  </si>
  <si>
    <t>(※1)
経営者等
との共有</t>
    <rPh sb="5" eb="8">
      <t>ケイエイシャ</t>
    </rPh>
    <rPh sb="8" eb="9">
      <t>ナド</t>
    </rPh>
    <rPh sb="12" eb="14">
      <t>キョウユウ</t>
    </rPh>
    <phoneticPr fontId="14"/>
  </si>
  <si>
    <t>進捗確認</t>
    <rPh sb="0" eb="2">
      <t>シンチョク</t>
    </rPh>
    <rPh sb="2" eb="4">
      <t>カクニン</t>
    </rPh>
    <phoneticPr fontId="14"/>
  </si>
  <si>
    <t>①数値計画と実績の差異状況を定量的に確認（増減幅だけでなく、営業利益率等の指標を活用して経営状況の変化を確認）</t>
    <rPh sb="18" eb="20">
      <t>カクニン</t>
    </rPh>
    <rPh sb="23" eb="24">
      <t>ハバ</t>
    </rPh>
    <rPh sb="52" eb="54">
      <t>カクニン</t>
    </rPh>
    <phoneticPr fontId="14"/>
  </si>
  <si>
    <t>②当該実績となった背景や要因等、定性的な情報も含めて整理（数値計画の達成可否にかかわらず実施）</t>
    <rPh sb="1" eb="3">
      <t>トウガイ</t>
    </rPh>
    <rPh sb="3" eb="5">
      <t>ジッセキ</t>
    </rPh>
    <rPh sb="9" eb="11">
      <t>ハイケイ</t>
    </rPh>
    <rPh sb="12" eb="14">
      <t>ヨウイン</t>
    </rPh>
    <rPh sb="14" eb="15">
      <t>ナド</t>
    </rPh>
    <rPh sb="16" eb="19">
      <t>テイセイテキ</t>
    </rPh>
    <rPh sb="20" eb="22">
      <t>ジョウホウ</t>
    </rPh>
    <rPh sb="23" eb="24">
      <t>フク</t>
    </rPh>
    <rPh sb="26" eb="28">
      <t>セイリ</t>
    </rPh>
    <rPh sb="29" eb="31">
      <t>スウチ</t>
    </rPh>
    <rPh sb="31" eb="33">
      <t>ケイカク</t>
    </rPh>
    <rPh sb="34" eb="36">
      <t>タッセイ</t>
    </rPh>
    <rPh sb="36" eb="38">
      <t>カヒ</t>
    </rPh>
    <rPh sb="44" eb="46">
      <t>ジッシ</t>
    </rPh>
    <phoneticPr fontId="14"/>
  </si>
  <si>
    <t>③ガバナンス体制の整備では、経営者への達成状況の確認の他、中小企業活性化協議会との意見交換等、多角的な確認を実施</t>
    <rPh sb="14" eb="17">
      <t>ケイエイシャ</t>
    </rPh>
    <rPh sb="19" eb="21">
      <t>タッセイ</t>
    </rPh>
    <rPh sb="21" eb="23">
      <t>ジョウキョウ</t>
    </rPh>
    <rPh sb="27" eb="28">
      <t>ホカ</t>
    </rPh>
    <rPh sb="29" eb="31">
      <t>チュウショウ</t>
    </rPh>
    <rPh sb="31" eb="33">
      <t>キギョウ</t>
    </rPh>
    <rPh sb="33" eb="36">
      <t>カッセイカ</t>
    </rPh>
    <rPh sb="36" eb="39">
      <t>キョウギカイ</t>
    </rPh>
    <rPh sb="54" eb="56">
      <t>ジッシ</t>
    </rPh>
    <phoneticPr fontId="14"/>
  </si>
  <si>
    <t>取組状況の確認</t>
    <phoneticPr fontId="14"/>
  </si>
  <si>
    <t>数値以外の変化についても可能な限り把握、また、必要に応じて、キーパーソン等へのヒアリングを実施</t>
    <rPh sb="12" eb="14">
      <t>カノウ</t>
    </rPh>
    <rPh sb="36" eb="37">
      <t>ナド</t>
    </rPh>
    <rPh sb="45" eb="47">
      <t>ジッシ</t>
    </rPh>
    <phoneticPr fontId="14"/>
  </si>
  <si>
    <t>対応策の検討と
事業者へのアドバイス</t>
    <rPh sb="0" eb="2">
      <t>タイオウ</t>
    </rPh>
    <phoneticPr fontId="14"/>
  </si>
  <si>
    <r>
      <t xml:space="preserve">数値計画と実績に差異がある又は改善策が予定通りでない場合は、原因を分析の上、対応策を検討し、改善に向けたアドバイスを実施
</t>
    </r>
    <r>
      <rPr>
        <sz val="10"/>
        <color indexed="8"/>
        <rFont val="ＭＳ Ｐゴシック"/>
        <family val="3"/>
        <charset val="128"/>
      </rPr>
      <t>(注)経営者の意見だけでなく、キーパーソン等も交えて幅広く意見交換を行うことが重要</t>
    </r>
    <rPh sb="30" eb="32">
      <t>ゲンイン</t>
    </rPh>
    <rPh sb="36" eb="37">
      <t>ウエ</t>
    </rPh>
    <rPh sb="62" eb="63">
      <t>チュウ</t>
    </rPh>
    <phoneticPr fontId="14"/>
  </si>
  <si>
    <t>報告支援</t>
    <rPh sb="0" eb="2">
      <t>ホウコク</t>
    </rPh>
    <rPh sb="2" eb="4">
      <t>シエン</t>
    </rPh>
    <phoneticPr fontId="14"/>
  </si>
  <si>
    <t>経営者及び専門支援機関は、数値計画、改善策の実施状況等を整理し、金融機関等のステークホルダーに報告</t>
    <phoneticPr fontId="14"/>
  </si>
  <si>
    <t>計画の見直しとＰＤＣＡサイクルの構築</t>
    <phoneticPr fontId="14"/>
  </si>
  <si>
    <t>①計画期間中であっても、問題点や取組の阻害要因等がある場合は、その明確化とアクションプランの見直しを実施</t>
    <phoneticPr fontId="14"/>
  </si>
  <si>
    <r>
      <t xml:space="preserve">②経営者に対するPDCAサイクルの構築に向けた働きかけの実施
</t>
    </r>
    <r>
      <rPr>
        <sz val="10"/>
        <color indexed="8"/>
        <rFont val="ＭＳ Ｐゴシック"/>
        <family val="3"/>
        <charset val="128"/>
      </rPr>
      <t>　(注)PDCAサイクルを回すことを目的とせず、経営者自らが柔軟な視点で、冷静かつ迅速に課題に取り組めるようよう後押しすることも重要</t>
    </r>
    <rPh sb="1" eb="4">
      <t>ケイエイシャ</t>
    </rPh>
    <rPh sb="5" eb="6">
      <t>タイ</t>
    </rPh>
    <rPh sb="17" eb="19">
      <t>コウチク</t>
    </rPh>
    <rPh sb="20" eb="21">
      <t>ム</t>
    </rPh>
    <rPh sb="23" eb="24">
      <t>ハタラ</t>
    </rPh>
    <rPh sb="28" eb="30">
      <t>ジッシ</t>
    </rPh>
    <rPh sb="44" eb="45">
      <t>マワ</t>
    </rPh>
    <rPh sb="49" eb="51">
      <t>モクテキ</t>
    </rPh>
    <phoneticPr fontId="14"/>
  </si>
  <si>
    <t>(追加項目)</t>
    <rPh sb="1" eb="3">
      <t>ツイカ</t>
    </rPh>
    <rPh sb="3" eb="5">
      <t>コウモク</t>
    </rPh>
    <phoneticPr fontId="14"/>
  </si>
  <si>
    <t>【協議会欄】</t>
    <rPh sb="1" eb="5">
      <t>キョウギカイラン</t>
    </rPh>
    <phoneticPr fontId="14"/>
  </si>
  <si>
    <t>【協議会コメント】</t>
    <rPh sb="1" eb="4">
      <t>キョウギカイ</t>
    </rPh>
    <phoneticPr fontId="14"/>
  </si>
  <si>
    <t>内容確認</t>
    <rPh sb="0" eb="4">
      <t>ナイヨウカクニン</t>
    </rPh>
    <phoneticPr fontId="14"/>
  </si>
  <si>
    <t>面談</t>
    <rPh sb="0" eb="2">
      <t>メンダン</t>
    </rPh>
    <phoneticPr fontId="14"/>
  </si>
  <si>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3"/>
  </si>
  <si>
    <r>
      <t>　⑥《伴走支援》実務指針に基づく実施確認表</t>
    </r>
    <r>
      <rPr>
        <sz val="10"/>
        <rFont val="游ゴシック"/>
        <family val="3"/>
        <charset val="128"/>
        <scheme val="minor"/>
      </rPr>
      <t>（2023年4月以降に利用申請の案件）</t>
    </r>
    <r>
      <rPr>
        <sz val="12"/>
        <rFont val="游ゴシック"/>
        <family val="3"/>
        <charset val="128"/>
        <scheme val="minor"/>
      </rPr>
      <t xml:space="preserve">
　 　伴走支援における着眼点実施確認表 　　</t>
    </r>
    <r>
      <rPr>
        <sz val="10"/>
        <rFont val="游ゴシック"/>
        <family val="3"/>
        <charset val="128"/>
        <scheme val="minor"/>
      </rPr>
      <t>（2022年4月～2023年3月に利用申請の案件）</t>
    </r>
    <rPh sb="3" eb="5">
      <t>バンソウ</t>
    </rPh>
    <phoneticPr fontId="3"/>
  </si>
  <si>
    <t>　⑧申請者による伴走支援費用負担額（１／３）の支払を示す振込受付書・払込取扱票等の写し</t>
    <rPh sb="2" eb="5">
      <t>シンセイシャ</t>
    </rPh>
    <rPh sb="12" eb="14">
      <t>ヒヨウ</t>
    </rPh>
    <rPh sb="14" eb="17">
      <t>フタンガク</t>
    </rPh>
    <rPh sb="23" eb="25">
      <t>シハラ</t>
    </rPh>
    <rPh sb="26" eb="27">
      <t>シメ</t>
    </rPh>
    <rPh sb="28" eb="30">
      <t>フリコミ</t>
    </rPh>
    <rPh sb="30" eb="32">
      <t>ウケツケ</t>
    </rPh>
    <rPh sb="32" eb="33">
      <t>ショ</t>
    </rPh>
    <rPh sb="34" eb="36">
      <t>ハライコミ</t>
    </rPh>
    <rPh sb="36" eb="38">
      <t>トリアツカイ</t>
    </rPh>
    <rPh sb="38" eb="39">
      <t>ヒョウ</t>
    </rPh>
    <rPh sb="39" eb="40">
      <t>トウ</t>
    </rPh>
    <rPh sb="41" eb="42">
      <t>ウツ</t>
    </rPh>
    <phoneticPr fontId="2"/>
  </si>
  <si>
    <t>　①伴走支援報告書（早期経営改善計画策定支援）
　（金融機関交渉費用を活用した場合は、金融機関交渉の報告書も提出）</t>
    <rPh sb="6" eb="9">
      <t>ホウコクショ</t>
    </rPh>
    <rPh sb="10" eb="12">
      <t>ソウキ</t>
    </rPh>
    <rPh sb="12" eb="16">
      <t>ケイエイカイゼン</t>
    </rPh>
    <rPh sb="16" eb="18">
      <t>ケイカク</t>
    </rPh>
    <rPh sb="18" eb="20">
      <t>サクテイ</t>
    </rPh>
    <rPh sb="20" eb="22">
      <t>シエン</t>
    </rPh>
    <rPh sb="54" eb="56">
      <t>テイシュツ</t>
    </rPh>
    <phoneticPr fontId="2"/>
  </si>
  <si>
    <t>（伴走支援報告書を添付。経営者保証解除に向けた金融機関交渉を実施した場合は、実施先を記載した上で金融機関交渉報告書を添付）</t>
    <rPh sb="34" eb="36">
      <t>イカ</t>
    </rPh>
    <rPh sb="38" eb="40">
      <t>ジッシ</t>
    </rPh>
    <rPh sb="39" eb="41">
      <t>キサイ</t>
    </rPh>
    <rPh sb="43" eb="44">
      <t>ウエ</t>
    </rPh>
    <phoneticPr fontId="2"/>
  </si>
  <si>
    <t>統括責任者補佐、統括責任者の意見がある場合、意見事項の解決がされているか</t>
    <rPh sb="0" eb="7">
      <t>トウカツセキニンシャホサ</t>
    </rPh>
    <rPh sb="14" eb="16">
      <t>イケン</t>
    </rPh>
    <rPh sb="19" eb="21">
      <t>バアイ</t>
    </rPh>
    <rPh sb="22" eb="24">
      <t>イケン</t>
    </rPh>
    <rPh sb="24" eb="26">
      <t>ジコウ</t>
    </rPh>
    <rPh sb="27" eb="29">
      <t>カイケツ</t>
    </rPh>
    <phoneticPr fontId="2"/>
  </si>
  <si>
    <t>【認定経営革新等支援機関】</t>
    <rPh sb="1" eb="3">
      <t>ニンテイ</t>
    </rPh>
    <rPh sb="3" eb="5">
      <t>ケイエイ</t>
    </rPh>
    <rPh sb="5" eb="7">
      <t>カクシン</t>
    </rPh>
    <rPh sb="7" eb="8">
      <t>ナド</t>
    </rPh>
    <rPh sb="8" eb="10">
      <t>シエン</t>
    </rPh>
    <rPh sb="10" eb="12">
      <t>キカン</t>
    </rPh>
    <phoneticPr fontId="14"/>
  </si>
  <si>
    <t>事業者名：</t>
    <rPh sb="0" eb="4">
      <t>ジギョウシャメイ</t>
    </rPh>
    <phoneticPr fontId="2"/>
  </si>
  <si>
    <t>支援対象期：</t>
    <rPh sb="0" eb="2">
      <t>シエン</t>
    </rPh>
    <rPh sb="2" eb="4">
      <t>タイショウ</t>
    </rPh>
    <rPh sb="4" eb="5">
      <t>キ</t>
    </rPh>
    <phoneticPr fontId="10"/>
  </si>
  <si>
    <t>１．経営改善計画での具体的施策（アクションプラン）</t>
    <rPh sb="2" eb="4">
      <t>ケイエイ</t>
    </rPh>
    <rPh sb="4" eb="6">
      <t>カイゼン</t>
    </rPh>
    <rPh sb="6" eb="8">
      <t>ケイカク</t>
    </rPh>
    <rPh sb="10" eb="13">
      <t>グタイテキ</t>
    </rPh>
    <rPh sb="13" eb="14">
      <t>セ</t>
    </rPh>
    <rPh sb="14" eb="15">
      <t>サク</t>
    </rPh>
    <phoneticPr fontId="2"/>
  </si>
  <si>
    <t>単位：千円</t>
  </si>
  <si>
    <t>数値計画・目標等</t>
    <rPh sb="0" eb="2">
      <t>スウチ</t>
    </rPh>
    <rPh sb="2" eb="4">
      <t>ケイカク</t>
    </rPh>
    <rPh sb="5" eb="7">
      <t>モクヒョウ</t>
    </rPh>
    <rPh sb="7" eb="8">
      <t>ナド</t>
    </rPh>
    <phoneticPr fontId="10"/>
  </si>
  <si>
    <t>計画2年目</t>
    <rPh sb="0" eb="2">
      <t>ケイカク</t>
    </rPh>
    <rPh sb="3" eb="5">
      <t>ネンメ</t>
    </rPh>
    <phoneticPr fontId="2"/>
  </si>
  <si>
    <t>計画3年目</t>
    <rPh sb="0" eb="2">
      <t>ケイカク</t>
    </rPh>
    <rPh sb="3" eb="5">
      <t>ネンメ</t>
    </rPh>
    <phoneticPr fontId="2"/>
  </si>
  <si>
    <t>事業者（申請者）
意見等記載欄</t>
    <rPh sb="0" eb="3">
      <t>ジギョウシャ</t>
    </rPh>
    <rPh sb="4" eb="7">
      <t>シンセイシャ</t>
    </rPh>
    <rPh sb="9" eb="11">
      <t>イケン</t>
    </rPh>
    <rPh sb="11" eb="12">
      <t>ナド</t>
    </rPh>
    <rPh sb="12" eb="14">
      <t>キサイ</t>
    </rPh>
    <rPh sb="14" eb="15">
      <t>ラン</t>
    </rPh>
    <phoneticPr fontId="2"/>
  </si>
  <si>
    <t>認定経営革新等
支援機関
意見等記載欄</t>
    <rPh sb="13" eb="15">
      <t>イケン</t>
    </rPh>
    <rPh sb="15" eb="16">
      <t>ナド</t>
    </rPh>
    <rPh sb="16" eb="18">
      <t>キサイ</t>
    </rPh>
    <rPh sb="18" eb="19">
      <t>ラン</t>
    </rPh>
    <phoneticPr fontId="2"/>
  </si>
  <si>
    <t>※別途資料(資金繰り表等)添付の場合は記載不要</t>
    <phoneticPr fontId="2"/>
  </si>
  <si>
    <t>計画０期目</t>
    <rPh sb="0" eb="2">
      <t>ケイカク</t>
    </rPh>
    <rPh sb="3" eb="5">
      <t>キメ</t>
    </rPh>
    <phoneticPr fontId="10"/>
  </si>
  <si>
    <t>計画１期目</t>
    <rPh sb="0" eb="2">
      <t>ケイカク</t>
    </rPh>
    <rPh sb="3" eb="5">
      <t>キメ</t>
    </rPh>
    <phoneticPr fontId="10"/>
  </si>
  <si>
    <t>計画２期目</t>
    <rPh sb="0" eb="2">
      <t>ケイカク</t>
    </rPh>
    <rPh sb="3" eb="5">
      <t>キメ</t>
    </rPh>
    <phoneticPr fontId="10"/>
  </si>
  <si>
    <t>計画３期目</t>
    <rPh sb="0" eb="2">
      <t>ケイカク</t>
    </rPh>
    <rPh sb="3" eb="5">
      <t>キメ</t>
    </rPh>
    <phoneticPr fontId="10"/>
  </si>
  <si>
    <t>実績</t>
    <rPh sb="0" eb="2">
      <t>ジッセキ</t>
    </rPh>
    <phoneticPr fontId="10"/>
  </si>
  <si>
    <t>計画値</t>
    <rPh sb="0" eb="2">
      <t>ケイカク</t>
    </rPh>
    <rPh sb="2" eb="3">
      <t>チ</t>
    </rPh>
    <phoneticPr fontId="10"/>
  </si>
  <si>
    <t>計画差異</t>
    <rPh sb="0" eb="2">
      <t>ケイカク</t>
    </rPh>
    <rPh sb="2" eb="4">
      <t>サイ</t>
    </rPh>
    <phoneticPr fontId="10"/>
  </si>
  <si>
    <t>減価償却費</t>
    <rPh sb="0" eb="2">
      <t>ゲンカ</t>
    </rPh>
    <rPh sb="2" eb="5">
      <t>ショウキャクヒ</t>
    </rPh>
    <phoneticPr fontId="10"/>
  </si>
  <si>
    <t>申請者及び認定経営革新等支援機関は、本事業に関する申請者の情報が中小企業活性化協議会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rPh sb="36" eb="42">
      <t>カッセイカキョウギカイ</t>
    </rPh>
    <phoneticPr fontId="2"/>
  </si>
  <si>
    <t>〔チェックリスト〕</t>
    <phoneticPr fontId="2"/>
  </si>
  <si>
    <r>
      <t xml:space="preserve">金融機関
</t>
    </r>
    <r>
      <rPr>
        <sz val="7"/>
        <rFont val="游ゴシック"/>
        <family val="3"/>
        <charset val="128"/>
        <scheme val="minor"/>
      </rPr>
      <t>(認定経営革新等支援機関)</t>
    </r>
    <r>
      <rPr>
        <sz val="9"/>
        <rFont val="游ゴシック"/>
        <family val="3"/>
        <charset val="128"/>
        <scheme val="minor"/>
      </rPr>
      <t xml:space="preserve">
確認欄</t>
    </r>
    <rPh sb="0" eb="2">
      <t>キンユウ</t>
    </rPh>
    <rPh sb="6" eb="17">
      <t>ニンテイケイエイカクシンナドシエンキカン</t>
    </rPh>
    <rPh sb="19" eb="21">
      <t>カクニン</t>
    </rPh>
    <rPh sb="21" eb="22">
      <t>ラン</t>
    </rPh>
    <phoneticPr fontId="2"/>
  </si>
  <si>
    <t>当初計画書・決算書等、指定された添付資料はもれなく添えられているか</t>
    <rPh sb="0" eb="2">
      <t>トウショ</t>
    </rPh>
    <rPh sb="2" eb="5">
      <t>ケイカクショ</t>
    </rPh>
    <rPh sb="6" eb="9">
      <t>ケッサンショ</t>
    </rPh>
    <rPh sb="9" eb="10">
      <t>ナド</t>
    </rPh>
    <rPh sb="11" eb="13">
      <t>シテイ</t>
    </rPh>
    <rPh sb="16" eb="18">
      <t>テンプ</t>
    </rPh>
    <rPh sb="18" eb="20">
      <t>シリョウ</t>
    </rPh>
    <rPh sb="25" eb="26">
      <t>ソ</t>
    </rPh>
    <phoneticPr fontId="2"/>
  </si>
  <si>
    <t>【統括責任者補佐、統括責任者】</t>
    <rPh sb="1" eb="3">
      <t>トウカツ</t>
    </rPh>
    <rPh sb="3" eb="6">
      <t>セキニンシャ</t>
    </rPh>
    <rPh sb="6" eb="8">
      <t>ホサ</t>
    </rPh>
    <phoneticPr fontId="2"/>
  </si>
  <si>
    <t>対象
案件</t>
    <rPh sb="0" eb="2">
      <t>タイショウ</t>
    </rPh>
    <rPh sb="3" eb="5">
      <t>アンケン</t>
    </rPh>
    <phoneticPr fontId="2"/>
  </si>
  <si>
    <t>意見･助言等</t>
    <rPh sb="0" eb="2">
      <t>イケン</t>
    </rPh>
    <rPh sb="3" eb="5">
      <t>ジョゲン</t>
    </rPh>
    <rPh sb="5" eb="6">
      <t>ナド</t>
    </rPh>
    <phoneticPr fontId="2"/>
  </si>
  <si>
    <t>意見・助言等の内容記載欄</t>
    <rPh sb="0" eb="2">
      <t>イケン</t>
    </rPh>
    <rPh sb="3" eb="5">
      <t>ジョゲン</t>
    </rPh>
    <rPh sb="5" eb="6">
      <t>ナド</t>
    </rPh>
    <rPh sb="7" eb="9">
      <t>ナイヨウ</t>
    </rPh>
    <rPh sb="9" eb="11">
      <t>キサイ</t>
    </rPh>
    <rPh sb="11" eb="12">
      <t>ラン</t>
    </rPh>
    <phoneticPr fontId="2"/>
  </si>
  <si>
    <t>備考・要対応事項等</t>
    <rPh sb="0" eb="2">
      <t>ビコウ</t>
    </rPh>
    <rPh sb="3" eb="4">
      <t>ヨウ</t>
    </rPh>
    <rPh sb="4" eb="6">
      <t>タイオウ</t>
    </rPh>
    <rPh sb="6" eb="9">
      <t>ジコウナド</t>
    </rPh>
    <phoneticPr fontId="10"/>
  </si>
  <si>
    <t>２．伴走支援実施時の損益計画の実績状況</t>
    <rPh sb="6" eb="8">
      <t>ジッシ</t>
    </rPh>
    <rPh sb="8" eb="9">
      <t>ジ</t>
    </rPh>
    <rPh sb="10" eb="12">
      <t>ソンエキ</t>
    </rPh>
    <rPh sb="12" eb="14">
      <t>ケイカク</t>
    </rPh>
    <rPh sb="15" eb="17">
      <t>ジッセキ</t>
    </rPh>
    <rPh sb="17" eb="19">
      <t>ジョウキョウ</t>
    </rPh>
    <phoneticPr fontId="2"/>
  </si>
  <si>
    <r>
      <t xml:space="preserve">簡易CF
</t>
    </r>
    <r>
      <rPr>
        <sz val="8"/>
        <rFont val="游ゴシック"/>
        <family val="3"/>
        <charset val="128"/>
        <scheme val="minor"/>
      </rPr>
      <t>(当期利益+減価償却費)</t>
    </r>
    <rPh sb="0" eb="2">
      <t>カンイ</t>
    </rPh>
    <rPh sb="6" eb="8">
      <t>トウキ</t>
    </rPh>
    <rPh sb="8" eb="10">
      <t>リエキ</t>
    </rPh>
    <rPh sb="11" eb="13">
      <t>ゲンカ</t>
    </rPh>
    <rPh sb="13" eb="15">
      <t>ショウキャク</t>
    </rPh>
    <rPh sb="15" eb="16">
      <t>ヒ</t>
    </rPh>
    <phoneticPr fontId="2"/>
  </si>
  <si>
    <t>現預金残高</t>
    <rPh sb="0" eb="3">
      <t>ゲンヨキン</t>
    </rPh>
    <rPh sb="3" eb="5">
      <t>ザンダカ</t>
    </rPh>
    <phoneticPr fontId="2"/>
  </si>
  <si>
    <r>
      <t>３．伴走支援実施時の具体的施策の進捗状況　</t>
    </r>
    <r>
      <rPr>
        <b/>
        <sz val="12"/>
        <rFont val="游ゴシック"/>
        <family val="3"/>
        <charset val="128"/>
        <scheme val="minor"/>
      </rPr>
      <t>　　</t>
    </r>
    <r>
      <rPr>
        <b/>
        <sz val="12"/>
        <color rgb="FFFF0000"/>
        <rFont val="游ゴシック"/>
        <family val="3"/>
        <charset val="128"/>
        <scheme val="minor"/>
      </rPr>
      <t>※記載必須</t>
    </r>
    <rPh sb="2" eb="4">
      <t>バンソウ</t>
    </rPh>
    <rPh sb="4" eb="6">
      <t>シエン</t>
    </rPh>
    <rPh sb="6" eb="8">
      <t>ジッシ</t>
    </rPh>
    <rPh sb="8" eb="9">
      <t>ジ</t>
    </rPh>
    <rPh sb="10" eb="12">
      <t>グタイ</t>
    </rPh>
    <rPh sb="12" eb="13">
      <t>テキ</t>
    </rPh>
    <rPh sb="13" eb="15">
      <t>シサク</t>
    </rPh>
    <rPh sb="16" eb="18">
      <t>シンチョク</t>
    </rPh>
    <rPh sb="18" eb="20">
      <t>ジョウキョウ</t>
    </rPh>
    <phoneticPr fontId="2"/>
  </si>
  <si>
    <t>早期経営改善計画に記載した具体的施策の実施状況等について記載</t>
    <rPh sb="0" eb="2">
      <t>ソウキ</t>
    </rPh>
    <rPh sb="2" eb="4">
      <t>ケイエイ</t>
    </rPh>
    <rPh sb="4" eb="6">
      <t>カイゼン</t>
    </rPh>
    <rPh sb="6" eb="8">
      <t>ケイカク</t>
    </rPh>
    <rPh sb="9" eb="11">
      <t>キサイ</t>
    </rPh>
    <rPh sb="13" eb="16">
      <t>グタイテキ</t>
    </rPh>
    <rPh sb="16" eb="17">
      <t>セ</t>
    </rPh>
    <rPh sb="17" eb="18">
      <t>サク</t>
    </rPh>
    <rPh sb="19" eb="21">
      <t>ジッシ</t>
    </rPh>
    <rPh sb="21" eb="23">
      <t>ジョウキョウ</t>
    </rPh>
    <rPh sb="23" eb="24">
      <t>トウ</t>
    </rPh>
    <rPh sb="28" eb="30">
      <t>キサイ</t>
    </rPh>
    <phoneticPr fontId="2"/>
  </si>
  <si>
    <t>今期(支援対象期)の損益計画の達成状況と、差異がある場合はその原因、今後の見通し、対応策等についても併せて記載</t>
    <rPh sb="0" eb="2">
      <t>コンキ</t>
    </rPh>
    <rPh sb="3" eb="5">
      <t>シエン</t>
    </rPh>
    <rPh sb="5" eb="7">
      <t>タイショウ</t>
    </rPh>
    <rPh sb="7" eb="8">
      <t>キ</t>
    </rPh>
    <rPh sb="50" eb="51">
      <t>アワ</t>
    </rPh>
    <phoneticPr fontId="2"/>
  </si>
  <si>
    <r>
      <t xml:space="preserve">計画の進捗状況
</t>
    </r>
    <r>
      <rPr>
        <sz val="10"/>
        <rFont val="游ゴシック"/>
        <family val="3"/>
        <charset val="128"/>
        <scheme val="minor"/>
      </rPr>
      <t>（アクションプラン・資金繰り等）</t>
    </r>
    <rPh sb="0" eb="2">
      <t>ケイカク</t>
    </rPh>
    <rPh sb="3" eb="5">
      <t>シンチョク</t>
    </rPh>
    <rPh sb="5" eb="7">
      <t>ジョウキョウ</t>
    </rPh>
    <rPh sb="18" eb="21">
      <t>シキング</t>
    </rPh>
    <rPh sb="22" eb="23">
      <t>ナド</t>
    </rPh>
    <phoneticPr fontId="2"/>
  </si>
  <si>
    <t>アクションプランの
進捗状況</t>
    <rPh sb="10" eb="12">
      <t>シンチョク</t>
    </rPh>
    <rPh sb="12" eb="14">
      <t>ジョウキョウ</t>
    </rPh>
    <phoneticPr fontId="2"/>
  </si>
  <si>
    <t>４．伴走支援実施時の資金実績状況</t>
    <rPh sb="6" eb="8">
      <t>ジッシ</t>
    </rPh>
    <rPh sb="8" eb="9">
      <t>ジ</t>
    </rPh>
    <rPh sb="10" eb="12">
      <t>シキン</t>
    </rPh>
    <rPh sb="12" eb="14">
      <t>ジッセキ</t>
    </rPh>
    <rPh sb="14" eb="16">
      <t>ジョウキョウ</t>
    </rPh>
    <phoneticPr fontId="2"/>
  </si>
  <si>
    <t>【別紙③ー４】「《伴走支援》実務指針に基づく実施確認表」は作成されているか</t>
    <rPh sb="1" eb="3">
      <t>ベッシ</t>
    </rPh>
    <rPh sb="9" eb="11">
      <t>バンソウ</t>
    </rPh>
    <rPh sb="29" eb="31">
      <t>サクセイ</t>
    </rPh>
    <phoneticPr fontId="2"/>
  </si>
  <si>
    <t>業務別請求明細書（早期経営改善計画策定支援）</t>
    <rPh sb="3" eb="5">
      <t>セイキュウ</t>
    </rPh>
    <phoneticPr fontId="2"/>
  </si>
  <si>
    <t>申請者名：</t>
    <rPh sb="0" eb="3">
      <t>シンセイシャ</t>
    </rPh>
    <rPh sb="3" eb="4">
      <t>メイ</t>
    </rPh>
    <phoneticPr fontId="46"/>
  </si>
  <si>
    <t>単価等</t>
    <rPh sb="0" eb="2">
      <t>タンカ</t>
    </rPh>
    <rPh sb="2" eb="3">
      <t>ナド</t>
    </rPh>
    <phoneticPr fontId="2"/>
  </si>
  <si>
    <t>合計金額
（税込）</t>
    <phoneticPr fontId="2"/>
  </si>
  <si>
    <t>従事時間の計算方法等
(回数・所要時間等）</t>
    <rPh sb="0" eb="2">
      <t>ジュウジ</t>
    </rPh>
    <rPh sb="2" eb="4">
      <t>ジカン</t>
    </rPh>
    <rPh sb="5" eb="7">
      <t>ケイサン</t>
    </rPh>
    <rPh sb="7" eb="9">
      <t>ホウホウ</t>
    </rPh>
    <rPh sb="9" eb="10">
      <t>ナド</t>
    </rPh>
    <rPh sb="12" eb="14">
      <t>カイスウ</t>
    </rPh>
    <rPh sb="15" eb="17">
      <t>ショヨウ</t>
    </rPh>
    <rPh sb="17" eb="19">
      <t>ジカン</t>
    </rPh>
    <rPh sb="19" eb="20">
      <t>ナド</t>
    </rPh>
    <phoneticPr fontId="2"/>
  </si>
  <si>
    <t>(内訳)</t>
    <rPh sb="1" eb="3">
      <t>ウチワケ</t>
    </rPh>
    <phoneticPr fontId="2"/>
  </si>
  <si>
    <t>　回✕　時間</t>
    <rPh sb="1" eb="2">
      <t>カイ</t>
    </rPh>
    <rPh sb="4" eb="6">
      <t>ジカン</t>
    </rPh>
    <phoneticPr fontId="2"/>
  </si>
  <si>
    <t>（うち消費税</t>
    <rPh sb="3" eb="6">
      <t>ショウヒゼイ</t>
    </rPh>
    <phoneticPr fontId="2"/>
  </si>
  <si>
    <r>
      <t>金融機関交渉</t>
    </r>
    <r>
      <rPr>
        <b/>
        <vertAlign val="superscript"/>
        <sz val="14"/>
        <rFont val="ＭＳ ゴシック"/>
        <family val="3"/>
        <charset val="128"/>
      </rPr>
      <t>(※1)</t>
    </r>
    <rPh sb="0" eb="2">
      <t>キンユウ</t>
    </rPh>
    <rPh sb="2" eb="4">
      <t>キカン</t>
    </rPh>
    <rPh sb="4" eb="6">
      <t>コウショウ</t>
    </rPh>
    <phoneticPr fontId="2"/>
  </si>
  <si>
    <t>弁護士</t>
    <rPh sb="0" eb="3">
      <t>ベンゴシ</t>
    </rPh>
    <phoneticPr fontId="2"/>
  </si>
  <si>
    <r>
      <t>サポート業務費用</t>
    </r>
    <r>
      <rPr>
        <b/>
        <vertAlign val="superscript"/>
        <sz val="14"/>
        <rFont val="ＭＳ ゴシック"/>
        <family val="3"/>
        <charset val="128"/>
      </rPr>
      <t>(※2)</t>
    </r>
    <rPh sb="4" eb="6">
      <t>ギョウム</t>
    </rPh>
    <rPh sb="6" eb="8">
      <t>ヒヨウ</t>
    </rPh>
    <phoneticPr fontId="2"/>
  </si>
  <si>
    <t>※1</t>
    <phoneticPr fontId="2"/>
  </si>
  <si>
    <t>金融機関との交渉を依頼した場合の弁護士費用（非弁行為となるため弁護士以外は対応できません。</t>
    <rPh sb="0" eb="2">
      <t>キンユウ</t>
    </rPh>
    <rPh sb="2" eb="4">
      <t>キカン</t>
    </rPh>
    <rPh sb="6" eb="8">
      <t>コウショウ</t>
    </rPh>
    <rPh sb="9" eb="11">
      <t>イライ</t>
    </rPh>
    <rPh sb="13" eb="15">
      <t>バアイ</t>
    </rPh>
    <rPh sb="16" eb="19">
      <t>ベンゴシ</t>
    </rPh>
    <rPh sb="19" eb="21">
      <t>ヒヨウ</t>
    </rPh>
    <rPh sb="22" eb="23">
      <t>ヒ</t>
    </rPh>
    <rPh sb="23" eb="24">
      <t>ベン</t>
    </rPh>
    <rPh sb="24" eb="26">
      <t>コウイ</t>
    </rPh>
    <rPh sb="31" eb="34">
      <t>ベンゴシ</t>
    </rPh>
    <rPh sb="34" eb="36">
      <t>イガイ</t>
    </rPh>
    <rPh sb="37" eb="39">
      <t>タイオウ</t>
    </rPh>
    <phoneticPr fontId="2"/>
  </si>
  <si>
    <t>※2</t>
  </si>
  <si>
    <t>経営者自身で交渉する際に、説明資料や金融機関からの質問に対応するための資料作成費用等です。弁護士以外の支援機関が支援する場合も対象になります。</t>
    <rPh sb="0" eb="3">
      <t>ケイエイシャ</t>
    </rPh>
    <rPh sb="3" eb="5">
      <t>ジシン</t>
    </rPh>
    <rPh sb="6" eb="8">
      <t>コウショウ</t>
    </rPh>
    <rPh sb="10" eb="11">
      <t>サイ</t>
    </rPh>
    <phoneticPr fontId="2"/>
  </si>
  <si>
    <t>《留意事項》</t>
    <rPh sb="1" eb="3">
      <t>リュウイ</t>
    </rPh>
    <rPh sb="3" eb="5">
      <t>ジコウ</t>
    </rPh>
    <phoneticPr fontId="2"/>
  </si>
  <si>
    <t>○</t>
    <phoneticPr fontId="2"/>
  </si>
  <si>
    <t>計画策定支援における支払申請金額の1/2は、計画策定費用支払申請時に留保され、その額を初回の伴走支援費用支払決定と合わせて支払うものとします。</t>
    <phoneticPr fontId="2"/>
  </si>
  <si>
    <t>実施された早期経営改善計画策定支援の内容は、中小企業活性化協議会が確認手続を行った後、早期経営改善計画策定支援に伴い生じた費用（伴走支援費用を含む）の2/3（計画策定に係る費用の総額15万円、伴走支援（期中）に係る費用の総額5万円、伴走支援（決算期）に係る費用の総額5万円、金融機関交渉に係る費用の総額10万円が上限。）を負担します。</t>
    <phoneticPr fontId="2"/>
  </si>
  <si>
    <t>本明細書は、あくまでもサンプルであり、作業単価は認定経営革新等支援機関の専門性及び地域性によって異なることを想定しています。</t>
    <phoneticPr fontId="2"/>
  </si>
  <si>
    <t>別紙③ー２</t>
    <phoneticPr fontId="2"/>
  </si>
  <si>
    <t>○伴走支援にかかる費用</t>
    <rPh sb="1" eb="3">
      <t>バンソウ</t>
    </rPh>
    <rPh sb="9" eb="11">
      <t>ヒヨウ</t>
    </rPh>
    <phoneticPr fontId="2"/>
  </si>
  <si>
    <t>○金融機関交渉にかかる費用</t>
    <rPh sb="11" eb="13">
      <t>ヒヨウ</t>
    </rPh>
    <phoneticPr fontId="2"/>
  </si>
  <si>
    <r>
      <rPr>
        <b/>
        <sz val="16"/>
        <rFont val="ＭＳ ゴシック"/>
        <family val="3"/>
        <charset val="128"/>
      </rPr>
      <t>支払申請金額　</t>
    </r>
    <r>
      <rPr>
        <b/>
        <sz val="11"/>
        <rFont val="ＭＳ ゴシック"/>
        <family val="3"/>
        <charset val="128"/>
      </rPr>
      <t>※費用総額の2/3 上限 各50,000円</t>
    </r>
    <rPh sb="17" eb="19">
      <t>ジョウゲン</t>
    </rPh>
    <rPh sb="20" eb="21">
      <t>カク</t>
    </rPh>
    <rPh sb="27" eb="28">
      <t>エン</t>
    </rPh>
    <phoneticPr fontId="2"/>
  </si>
  <si>
    <r>
      <rPr>
        <b/>
        <sz val="16"/>
        <rFont val="ＭＳ ゴシック"/>
        <family val="3"/>
        <charset val="128"/>
      </rPr>
      <t>支払申請金額　</t>
    </r>
    <r>
      <rPr>
        <b/>
        <sz val="11"/>
        <rFont val="ＭＳ ゴシック"/>
        <family val="3"/>
        <charset val="128"/>
      </rPr>
      <t>※費用総額の2/3 上限100,000円</t>
    </r>
    <rPh sb="17" eb="19">
      <t>ジョウゲン</t>
    </rPh>
    <rPh sb="26" eb="27">
      <t>エン</t>
    </rPh>
    <phoneticPr fontId="2"/>
  </si>
  <si>
    <t>その他</t>
    <rPh sb="2" eb="3">
      <t>タ</t>
    </rPh>
    <phoneticPr fontId="46"/>
  </si>
  <si>
    <t>▲調整等</t>
    <rPh sb="1" eb="3">
      <t>チョウセイ</t>
    </rPh>
    <rPh sb="3" eb="4">
      <t>ナド</t>
    </rPh>
    <phoneticPr fontId="46"/>
  </si>
  <si>
    <t>▲請求額の調整等</t>
    <rPh sb="1" eb="3">
      <t>セイキュウ</t>
    </rPh>
    <rPh sb="5" eb="7">
      <t>チョウセイ</t>
    </rPh>
    <phoneticPr fontId="46"/>
  </si>
  <si>
    <t>―</t>
    <phoneticPr fontId="46"/>
  </si>
  <si>
    <t>伴走支援(期中)</t>
    <rPh sb="0" eb="2">
      <t>バンソウ</t>
    </rPh>
    <rPh sb="2" eb="4">
      <t>シエン</t>
    </rPh>
    <rPh sb="5" eb="7">
      <t>キチュウ</t>
    </rPh>
    <phoneticPr fontId="2"/>
  </si>
  <si>
    <t>伴走支援(決算期)</t>
    <rPh sb="0" eb="2">
      <t>バンソウ</t>
    </rPh>
    <rPh sb="2" eb="4">
      <t>シエン</t>
    </rPh>
    <rPh sb="5" eb="8">
      <t>ケッサンキ</t>
    </rPh>
    <phoneticPr fontId="2"/>
  </si>
  <si>
    <t>実施担当者：</t>
    <rPh sb="0" eb="2">
      <t>ジッシ</t>
    </rPh>
    <rPh sb="2" eb="5">
      <t>タントウシャ</t>
    </rPh>
    <phoneticPr fontId="10"/>
  </si>
  <si>
    <t>連絡先：</t>
    <rPh sb="0" eb="3">
      <t>レンラクサキ</t>
    </rPh>
    <phoneticPr fontId="10"/>
  </si>
  <si>
    <r>
      <t>早期経営改善計画に記載した損益計画の実績状況等について記載</t>
    </r>
    <r>
      <rPr>
        <sz val="12"/>
        <color rgb="FFFF0000"/>
        <rFont val="游ゴシック"/>
        <family val="3"/>
        <charset val="128"/>
        <scheme val="minor"/>
      </rPr>
      <t>　</t>
    </r>
    <r>
      <rPr>
        <b/>
        <u/>
        <sz val="12"/>
        <color rgb="FFFF0000"/>
        <rFont val="游ゴシック"/>
        <family val="3"/>
        <charset val="128"/>
        <scheme val="minor"/>
      </rPr>
      <t>※下表の内容が記載された計画対比表等を添付する場合は記載不要</t>
    </r>
    <rPh sb="0" eb="2">
      <t>ソウキ</t>
    </rPh>
    <rPh sb="2" eb="4">
      <t>ケイエイ</t>
    </rPh>
    <rPh sb="4" eb="6">
      <t>カイゼン</t>
    </rPh>
    <rPh sb="6" eb="8">
      <t>ケイカク</t>
    </rPh>
    <rPh sb="9" eb="11">
      <t>キサイ</t>
    </rPh>
    <rPh sb="13" eb="15">
      <t>ソンエキ</t>
    </rPh>
    <rPh sb="15" eb="17">
      <t>ケイカク</t>
    </rPh>
    <rPh sb="18" eb="20">
      <t>ジッセキ</t>
    </rPh>
    <rPh sb="20" eb="22">
      <t>ジョウキョウ</t>
    </rPh>
    <rPh sb="22" eb="23">
      <t>トウ</t>
    </rPh>
    <rPh sb="27" eb="29">
      <t>キサイ</t>
    </rPh>
    <rPh sb="31" eb="33">
      <t>カヒョウ</t>
    </rPh>
    <rPh sb="34" eb="36">
      <t>ナイヨウ</t>
    </rPh>
    <rPh sb="37" eb="39">
      <t>キサイ</t>
    </rPh>
    <rPh sb="42" eb="44">
      <t>ケイカク</t>
    </rPh>
    <rPh sb="44" eb="46">
      <t>タイヒ</t>
    </rPh>
    <rPh sb="47" eb="48">
      <t>トウ</t>
    </rPh>
    <rPh sb="49" eb="51">
      <t>テンプ</t>
    </rPh>
    <rPh sb="53" eb="55">
      <t>バアイ</t>
    </rPh>
    <rPh sb="56" eb="58">
      <t>キサイ</t>
    </rPh>
    <rPh sb="58" eb="60">
      <t>フヨウ</t>
    </rPh>
    <phoneticPr fontId="2"/>
  </si>
  <si>
    <t>上記「３．伴走支援実施時の具体的施策の進捗状況」は具体的に記載されているか</t>
    <rPh sb="0" eb="2">
      <t>ジョウキ</t>
    </rPh>
    <rPh sb="5" eb="7">
      <t>バンソウ</t>
    </rPh>
    <rPh sb="7" eb="9">
      <t>シエン</t>
    </rPh>
    <rPh sb="9" eb="11">
      <t>ジッシ</t>
    </rPh>
    <rPh sb="11" eb="12">
      <t>ジ</t>
    </rPh>
    <rPh sb="13" eb="15">
      <t>グタイ</t>
    </rPh>
    <rPh sb="15" eb="16">
      <t>テキ</t>
    </rPh>
    <rPh sb="16" eb="18">
      <t>シサク</t>
    </rPh>
    <rPh sb="19" eb="21">
      <t>シンチョク</t>
    </rPh>
    <rPh sb="21" eb="23">
      <t>ジョウキョウ</t>
    </rPh>
    <rPh sb="25" eb="27">
      <t>グタイ</t>
    </rPh>
    <rPh sb="27" eb="28">
      <t>テキ</t>
    </rPh>
    <rPh sb="29" eb="31">
      <t>キサイ</t>
    </rPh>
    <phoneticPr fontId="2"/>
  </si>
  <si>
    <t>属性(役職等)：</t>
    <rPh sb="0" eb="2">
      <t>ゾクセイ</t>
    </rPh>
    <rPh sb="3" eb="5">
      <t>ヤクショク</t>
    </rPh>
    <rPh sb="5" eb="6">
      <t>ナド</t>
    </rPh>
    <phoneticPr fontId="2"/>
  </si>
  <si>
    <t>備考
（×の場合はその理由をご記入ください）</t>
    <rPh sb="0" eb="2">
      <t>ビコウ</t>
    </rPh>
    <rPh sb="6" eb="8">
      <t>バアイ</t>
    </rPh>
    <rPh sb="11" eb="13">
      <t>リユウ</t>
    </rPh>
    <rPh sb="15" eb="17">
      <t>キニュウ</t>
    </rPh>
    <phoneticPr fontId="10"/>
  </si>
  <si>
    <t>(※2)
伴走支援
レポート等
該当ページ</t>
    <rPh sb="5" eb="7">
      <t>バンソウ</t>
    </rPh>
    <rPh sb="7" eb="9">
      <t>シエン</t>
    </rPh>
    <rPh sb="14" eb="15">
      <t>ナド</t>
    </rPh>
    <rPh sb="16" eb="18">
      <t>ガイトウ</t>
    </rPh>
    <phoneticPr fontId="10"/>
  </si>
  <si>
    <t>※1 経営者の他、計画実行に必要なキーパーソン等については、進捗状況等を共有
※2 着眼点で検討した事項が伴走支援レポート等の補足資料に記載されている場合は該当するページを記載</t>
    <rPh sb="3" eb="6">
      <t>ケイエイシャ</t>
    </rPh>
    <rPh sb="7" eb="8">
      <t>ホカ</t>
    </rPh>
    <rPh sb="9" eb="11">
      <t>ケイカク</t>
    </rPh>
    <rPh sb="11" eb="13">
      <t>ジッコウ</t>
    </rPh>
    <rPh sb="14" eb="16">
      <t>ヒツヨウ</t>
    </rPh>
    <rPh sb="23" eb="24">
      <t>ナド</t>
    </rPh>
    <rPh sb="30" eb="32">
      <t>シンチョク</t>
    </rPh>
    <rPh sb="32" eb="35">
      <t>ジョウキョウナド</t>
    </rPh>
    <rPh sb="36" eb="38">
      <t>キョウユウ</t>
    </rPh>
    <rPh sb="42" eb="45">
      <t>チャクガンテン</t>
    </rPh>
    <rPh sb="46" eb="48">
      <t>ケントウ</t>
    </rPh>
    <rPh sb="50" eb="52">
      <t>ジコウ</t>
    </rPh>
    <rPh sb="53" eb="57">
      <t>バンソウシエン</t>
    </rPh>
    <rPh sb="61" eb="62">
      <t>ナド</t>
    </rPh>
    <rPh sb="63" eb="65">
      <t>ホソク</t>
    </rPh>
    <rPh sb="65" eb="67">
      <t>シリョウ</t>
    </rPh>
    <rPh sb="68" eb="70">
      <t>キサイ</t>
    </rPh>
    <rPh sb="75" eb="77">
      <t>バアイ</t>
    </rPh>
    <rPh sb="78" eb="80">
      <t>ガイトウ</t>
    </rPh>
    <rPh sb="86" eb="88">
      <t>キサイ</t>
    </rPh>
    <phoneticPr fontId="14"/>
  </si>
  <si>
    <t>○</t>
  </si>
  <si>
    <t>×</t>
  </si>
  <si>
    <t>　＜記入に際しての留意事項＞</t>
    <rPh sb="2" eb="3">
      <t>キ</t>
    </rPh>
    <rPh sb="3" eb="4">
      <t>ニュウ</t>
    </rPh>
    <rPh sb="5" eb="6">
      <t>サイ</t>
    </rPh>
    <rPh sb="9" eb="11">
      <t>リュウイ</t>
    </rPh>
    <rPh sb="11" eb="13">
      <t>ジコウ</t>
    </rPh>
    <phoneticPr fontId="2"/>
  </si>
  <si>
    <r>
      <t>　１．</t>
    </r>
    <r>
      <rPr>
        <u/>
        <sz val="10"/>
        <rFont val="ＭＳ Ｐゴシック"/>
        <family val="3"/>
        <charset val="128"/>
      </rPr>
      <t>支払対象は早期改善計画策定支援委係る業務の委嘱に承諾した日以降に発生した作業が対象です。</t>
    </r>
    <rPh sb="3" eb="5">
      <t>シハラ</t>
    </rPh>
    <rPh sb="5" eb="7">
      <t>タイショウ</t>
    </rPh>
    <rPh sb="8" eb="10">
      <t>ソウキ</t>
    </rPh>
    <rPh sb="10" eb="12">
      <t>カイゼン</t>
    </rPh>
    <rPh sb="12" eb="14">
      <t>ケイカク</t>
    </rPh>
    <rPh sb="14" eb="16">
      <t>サクテイ</t>
    </rPh>
    <rPh sb="16" eb="18">
      <t>シエン</t>
    </rPh>
    <rPh sb="18" eb="19">
      <t>イ</t>
    </rPh>
    <rPh sb="19" eb="20">
      <t>カカ</t>
    </rPh>
    <rPh sb="21" eb="23">
      <t>ギョウム</t>
    </rPh>
    <rPh sb="24" eb="26">
      <t>イショク</t>
    </rPh>
    <rPh sb="27" eb="29">
      <t>ショウダク</t>
    </rPh>
    <rPh sb="31" eb="32">
      <t>ヒ</t>
    </rPh>
    <rPh sb="32" eb="34">
      <t>イコウ</t>
    </rPh>
    <rPh sb="35" eb="37">
      <t>ハッセイ</t>
    </rPh>
    <rPh sb="39" eb="41">
      <t>サギョウ</t>
    </rPh>
    <rPh sb="42" eb="44">
      <t>タイショウ</t>
    </rPh>
    <phoneticPr fontId="2"/>
  </si>
  <si>
    <r>
      <t>　２．</t>
    </r>
    <r>
      <rPr>
        <u/>
        <sz val="10"/>
        <rFont val="ＭＳ Ｐゴシック"/>
        <family val="3"/>
        <charset val="128"/>
      </rPr>
      <t>従事時間は15分単位で申請してください。15分単位に満たない場合は切捨てとなります。</t>
    </r>
    <rPh sb="3" eb="5">
      <t>ジュウジ</t>
    </rPh>
    <rPh sb="5" eb="7">
      <t>ジカン</t>
    </rPh>
    <rPh sb="10" eb="11">
      <t>フン</t>
    </rPh>
    <rPh sb="11" eb="13">
      <t>タンイ</t>
    </rPh>
    <rPh sb="14" eb="16">
      <t>シンセイ</t>
    </rPh>
    <rPh sb="25" eb="26">
      <t>フン</t>
    </rPh>
    <rPh sb="26" eb="28">
      <t>タンイ</t>
    </rPh>
    <rPh sb="29" eb="30">
      <t>ミ</t>
    </rPh>
    <rPh sb="33" eb="35">
      <t>バアイ</t>
    </rPh>
    <rPh sb="36" eb="38">
      <t>キリス</t>
    </rPh>
    <phoneticPr fontId="2"/>
  </si>
  <si>
    <t>●▲株式会社</t>
    <phoneticPr fontId="46"/>
  </si>
  <si>
    <t>Ｙ会計税理士法人</t>
    <phoneticPr fontId="46"/>
  </si>
  <si>
    <t>Y田　Y子</t>
    <rPh sb="1" eb="2">
      <t>タ</t>
    </rPh>
    <rPh sb="4" eb="5">
      <t>コ</t>
    </rPh>
    <phoneticPr fontId="46"/>
  </si>
  <si>
    <t>税理士法人（税理士）</t>
    <rPh sb="0" eb="5">
      <t>ゼイリシホウジン</t>
    </rPh>
    <rPh sb="6" eb="9">
      <t>ゼイリシ</t>
    </rPh>
    <phoneticPr fontId="2"/>
  </si>
  <si>
    <t>●▲（株）</t>
    <phoneticPr fontId="2"/>
  </si>
  <si>
    <t>事務所</t>
    <rPh sb="0" eb="2">
      <t>ジム</t>
    </rPh>
    <rPh sb="2" eb="3">
      <t>ショ</t>
    </rPh>
    <phoneticPr fontId="2"/>
  </si>
  <si>
    <t>伴走支援</t>
  </si>
  <si>
    <t>経営者とのモニタリング会議に向けた資料の作成。</t>
  </si>
  <si>
    <t>経営者との打合せ、財務状況の確認</t>
  </si>
  <si>
    <t>モニタリング結果の報告</t>
  </si>
  <si>
    <r>
      <t xml:space="preserve">2:10
</t>
    </r>
    <r>
      <rPr>
        <b/>
        <sz val="11"/>
        <color rgb="FFFF0000"/>
        <rFont val="游ゴシック"/>
        <family val="3"/>
        <charset val="128"/>
        <scheme val="minor"/>
      </rPr>
      <t>2:00</t>
    </r>
    <phoneticPr fontId="2"/>
  </si>
  <si>
    <r>
      <t xml:space="preserve">2.17
</t>
    </r>
    <r>
      <rPr>
        <b/>
        <sz val="11"/>
        <color rgb="FFFF0000"/>
        <rFont val="游ゴシック"/>
        <family val="3"/>
        <charset val="128"/>
        <scheme val="minor"/>
      </rPr>
      <t>2:0</t>
    </r>
    <phoneticPr fontId="2"/>
  </si>
  <si>
    <t>統括責任者</t>
    <rPh sb="0" eb="5">
      <t>トウカツセキニンシャ</t>
    </rPh>
    <phoneticPr fontId="46"/>
  </si>
  <si>
    <t>　２回✕　５時間</t>
    <rPh sb="2" eb="3">
      <t>カイ</t>
    </rPh>
    <rPh sb="6" eb="8">
      <t>ジカン</t>
    </rPh>
    <phoneticPr fontId="2"/>
  </si>
  <si>
    <t>　時間</t>
    <rPh sb="1" eb="3">
      <t>ジカン</t>
    </rPh>
    <phoneticPr fontId="2"/>
  </si>
  <si>
    <t>　７．５時間</t>
    <rPh sb="4" eb="6">
      <t>ジカン</t>
    </rPh>
    <phoneticPr fontId="2"/>
  </si>
  <si>
    <t>　１２時間</t>
    <rPh sb="3" eb="5">
      <t>ジカン</t>
    </rPh>
    <phoneticPr fontId="2"/>
  </si>
  <si>
    <t>・リピート率が低い
・サービスの口コミが低い
・オーダーミスが頻発
・競合店との差別化が不十分</t>
    <rPh sb="16" eb="17">
      <t>クチ</t>
    </rPh>
    <rPh sb="31" eb="33">
      <t>ヒンパツ</t>
    </rPh>
    <rPh sb="35" eb="37">
      <t>キョウゴウ</t>
    </rPh>
    <rPh sb="44" eb="47">
      <t>フジュウブン</t>
    </rPh>
    <phoneticPr fontId="2"/>
  </si>
  <si>
    <t>①2024/4～
②2024/9～</t>
    <phoneticPr fontId="2"/>
  </si>
  <si>
    <t>①IT化・マニュアル作成による接客サービスの向上
②競合店調査によるポジショニング分析を行い、コンセプト・メニューの差別化を図る</t>
    <phoneticPr fontId="2"/>
  </si>
  <si>
    <t>現状把握</t>
    <rPh sb="0" eb="2">
      <t>ゲンジョウ</t>
    </rPh>
    <rPh sb="2" eb="4">
      <t>ハアク</t>
    </rPh>
    <phoneticPr fontId="2"/>
  </si>
  <si>
    <t>(計画０期比)
①売上+1,400（リピート率＋５％）
②売上＋2,400（来客数+５%)</t>
    <phoneticPr fontId="2"/>
  </si>
  <si>
    <t>(計画０期比)
①売上+1,500（リピート率＋5％）
②売上＋3,500（来客数+8%)</t>
    <phoneticPr fontId="2"/>
  </si>
  <si>
    <t>(計画０期比)
①売上+2,000（リピート率＋8％）
②売上＋5,000（来客数+10%)</t>
    <phoneticPr fontId="2"/>
  </si>
  <si>
    <t>・主要仕入先M社の○○の値上げによる材料費率上昇懸念
・在庫・賞味期限の管理が不十分で、食材廃棄が多い。
・メニュー数が多く、特殊な材料が含まれるものもあり材料コストが高い。また、従業員により提供す量が区々。
・シフト・在庫の管理、手作業のオーダー等で、残業増加につながっている。</t>
    <rPh sb="12" eb="14">
      <t>ネア</t>
    </rPh>
    <rPh sb="69" eb="70">
      <t>フク</t>
    </rPh>
    <rPh sb="84" eb="85">
      <t>タカ</t>
    </rPh>
    <rPh sb="96" eb="98">
      <t>テイキョウ</t>
    </rPh>
    <rPh sb="99" eb="100">
      <t>リョウ</t>
    </rPh>
    <rPh sb="101" eb="103">
      <t>マチマチ</t>
    </rPh>
    <rPh sb="116" eb="119">
      <t>テサギョウ</t>
    </rPh>
    <rPh sb="124" eb="125">
      <t>ナド</t>
    </rPh>
    <phoneticPr fontId="2"/>
  </si>
  <si>
    <t>①2024/4～2026/3
②2024/9～205/9</t>
    <phoneticPr fontId="2"/>
  </si>
  <si>
    <t>①在庫管理システム導入、メニューの絞り込みによる廃棄食材削減。使用材料量の明確化と計量実施によるオーバーポーションの削減。
②オーダーシステム導入等の合理化で残業を削減</t>
    <rPh sb="28" eb="30">
      <t>サクゲン</t>
    </rPh>
    <rPh sb="58" eb="60">
      <t>サクゲン</t>
    </rPh>
    <phoneticPr fontId="2"/>
  </si>
  <si>
    <t>(計画０期比)
①メニュー数▲10品、
廃棄▲30％
材料費率▲5%
②残業▲30％
労務費▲2,000</t>
    <rPh sb="17" eb="18">
      <t>シナ</t>
    </rPh>
    <phoneticPr fontId="2"/>
  </si>
  <si>
    <t>(計画０期比)
①メニュー数▲15品、
廃棄▲40％
材料費率▲10%
②残業▲50％
労務費▲3,000</t>
    <rPh sb="1" eb="3">
      <t>ケイカク</t>
    </rPh>
    <rPh sb="4" eb="5">
      <t>キ</t>
    </rPh>
    <rPh sb="5" eb="6">
      <t>ヒ</t>
    </rPh>
    <rPh sb="17" eb="18">
      <t>シナ</t>
    </rPh>
    <phoneticPr fontId="2"/>
  </si>
  <si>
    <t>担当者レベルでの対応の定着と更なる改善策の検討</t>
    <rPh sb="0" eb="3">
      <t>タントウシャ</t>
    </rPh>
    <rPh sb="8" eb="10">
      <t>タイオウ</t>
    </rPh>
    <rPh sb="11" eb="13">
      <t>テイチャク</t>
    </rPh>
    <rPh sb="14" eb="15">
      <t>サラ</t>
    </rPh>
    <rPh sb="17" eb="20">
      <t>カイゼンサク</t>
    </rPh>
    <rPh sb="21" eb="23">
      <t>ケントウ</t>
    </rPh>
    <phoneticPr fontId="2"/>
  </si>
  <si>
    <t>・シフト・在庫の管理、オーダー等でが手作業のため、ミス・ロス発生や、従業員の残業増加につながっている。
・従業員ごとに経験年数、スキルに差があり、接客サービスの室等も従業員により区々。</t>
    <rPh sb="18" eb="21">
      <t>テサギョウ</t>
    </rPh>
    <rPh sb="80" eb="81">
      <t>シツ</t>
    </rPh>
    <rPh sb="89" eb="91">
      <t>マチマチ</t>
    </rPh>
    <phoneticPr fontId="2"/>
  </si>
  <si>
    <t>①2024/4～
②2024/4～
③2024/4～
④2024/6～</t>
    <phoneticPr fontId="2"/>
  </si>
  <si>
    <t>①接客マニュアルの作成
②IT化の推進
③社員研修の実施
④改善状況管理のためのモニタリング会議開催</t>
    <phoneticPr fontId="2"/>
  </si>
  <si>
    <t>①マニュアルの周知・実行
②システム開始
③社員研修の実施
④毎月会議で進捗確認</t>
    <phoneticPr fontId="2"/>
  </si>
  <si>
    <t>担当者レベルでの対応の定着と更なる改善策の検討</t>
    <phoneticPr fontId="2"/>
  </si>
  <si>
    <t>2024年4月期</t>
    <rPh sb="4" eb="5">
      <t>ネン</t>
    </rPh>
    <rPh sb="6" eb="7">
      <t>ガツ</t>
    </rPh>
    <rPh sb="7" eb="8">
      <t>キ</t>
    </rPh>
    <phoneticPr fontId="2"/>
  </si>
  <si>
    <t>2025年4月期</t>
    <rPh sb="4" eb="5">
      <t>ネン</t>
    </rPh>
    <rPh sb="6" eb="7">
      <t>ガツ</t>
    </rPh>
    <rPh sb="7" eb="8">
      <t>キ</t>
    </rPh>
    <phoneticPr fontId="2"/>
  </si>
  <si>
    <t>2026年4月期</t>
    <rPh sb="4" eb="5">
      <t>ネン</t>
    </rPh>
    <rPh sb="6" eb="7">
      <t>ガツ</t>
    </rPh>
    <rPh sb="7" eb="8">
      <t>キ</t>
    </rPh>
    <phoneticPr fontId="2"/>
  </si>
  <si>
    <t>2027年4月期</t>
    <rPh sb="4" eb="5">
      <t>ネン</t>
    </rPh>
    <rPh sb="6" eb="7">
      <t>ガツ</t>
    </rPh>
    <rPh sb="7" eb="8">
      <t>キ</t>
    </rPh>
    <phoneticPr fontId="2"/>
  </si>
  <si>
    <t>計画１期目</t>
  </si>
  <si>
    <t>2025年4月期</t>
    <rPh sb="4" eb="5">
      <t>ネン</t>
    </rPh>
    <rPh sb="6" eb="7">
      <t>ガツ</t>
    </rPh>
    <rPh sb="7" eb="8">
      <t>キ</t>
    </rPh>
    <phoneticPr fontId="10"/>
  </si>
  <si>
    <t>〇〇　〇〇</t>
    <phoneticPr fontId="2"/>
  </si>
  <si>
    <r>
      <rPr>
        <b/>
        <sz val="12"/>
        <rFont val="Segoe UI Symbol"/>
        <family val="3"/>
      </rPr>
      <t>✕✕✕</t>
    </r>
    <r>
      <rPr>
        <b/>
        <sz val="12"/>
        <rFont val="游ゴシック"/>
        <family val="3"/>
        <charset val="128"/>
      </rPr>
      <t>ー</t>
    </r>
    <r>
      <rPr>
        <b/>
        <sz val="12"/>
        <rFont val="Segoe UI Symbol"/>
        <family val="3"/>
      </rPr>
      <t>✕✕✕</t>
    </r>
    <r>
      <rPr>
        <b/>
        <sz val="12"/>
        <rFont val="游ゴシック"/>
        <family val="3"/>
        <charset val="128"/>
      </rPr>
      <t>ー</t>
    </r>
    <r>
      <rPr>
        <b/>
        <sz val="12"/>
        <rFont val="Segoe UI Symbol"/>
        <family val="3"/>
      </rPr>
      <t>✕✕✕</t>
    </r>
    <phoneticPr fontId="2"/>
  </si>
  <si>
    <t>●●株式会社</t>
    <rPh sb="2" eb="6">
      <t>カブシキガイシャ</t>
    </rPh>
    <phoneticPr fontId="2"/>
  </si>
  <si>
    <t>Ｙ会計税理士法人</t>
    <rPh sb="1" eb="3">
      <t>カイケイ</t>
    </rPh>
    <rPh sb="3" eb="6">
      <t>ゼイリシ</t>
    </rPh>
    <rPh sb="6" eb="8">
      <t>ホウジン</t>
    </rPh>
    <phoneticPr fontId="2"/>
  </si>
  <si>
    <t>2024年4月期</t>
    <rPh sb="4" eb="5">
      <t>ネン</t>
    </rPh>
    <rPh sb="6" eb="8">
      <t>ガツキ</t>
    </rPh>
    <phoneticPr fontId="10"/>
  </si>
  <si>
    <t>2025年4月期</t>
    <rPh sb="4" eb="5">
      <t>ネン</t>
    </rPh>
    <rPh sb="6" eb="8">
      <t>ガツキ</t>
    </rPh>
    <phoneticPr fontId="10"/>
  </si>
  <si>
    <t>2026年4月期</t>
    <rPh sb="4" eb="5">
      <t>ネン</t>
    </rPh>
    <rPh sb="6" eb="8">
      <t>ガツキ</t>
    </rPh>
    <phoneticPr fontId="10"/>
  </si>
  <si>
    <t>2027年4月期</t>
    <rPh sb="4" eb="5">
      <t>ネン</t>
    </rPh>
    <rPh sb="6" eb="8">
      <t>ガツキ</t>
    </rPh>
    <phoneticPr fontId="10"/>
  </si>
  <si>
    <t>IT化・マニュアル作成による接客サービスの向上を図り、社員研修の実施やモニタリング会議を実施した。
廃棄の削減が図れたことや、材料費やコストに対する従業員の意識の高まりから、赤字からは脱却できたものの、来客数を今一歩増やすことができなかった。</t>
    <rPh sb="101" eb="104">
      <t>ライキャクスウ</t>
    </rPh>
    <rPh sb="105" eb="108">
      <t>イマイッポ</t>
    </rPh>
    <rPh sb="108" eb="109">
      <t>フ</t>
    </rPh>
    <phoneticPr fontId="2"/>
  </si>
  <si>
    <t>2024/12にオーダーシステムを導入し、接客マニュアルを作成してサービスの向上を図っているが、定着までに時間を要したため、改善には道半ば。ただ、足元では従業員には定着してきており、接客にも意識が向けられるようになったことから、今後のリピート率の向上には期待できる。</t>
    <rPh sb="17" eb="19">
      <t>ドウニュウ</t>
    </rPh>
    <rPh sb="21" eb="23">
      <t>セッキャク</t>
    </rPh>
    <rPh sb="29" eb="31">
      <t>サクセイ</t>
    </rPh>
    <rPh sb="48" eb="50">
      <t>テイチャク</t>
    </rPh>
    <rPh sb="53" eb="55">
      <t>ジカン</t>
    </rPh>
    <rPh sb="56" eb="57">
      <t>ヨウ</t>
    </rPh>
    <rPh sb="62" eb="64">
      <t>カイゼン</t>
    </rPh>
    <rPh sb="66" eb="68">
      <t>ミチナカ</t>
    </rPh>
    <rPh sb="73" eb="75">
      <t>アシモト</t>
    </rPh>
    <rPh sb="77" eb="80">
      <t>ジュウギョウイン</t>
    </rPh>
    <rPh sb="82" eb="84">
      <t>テイチャク</t>
    </rPh>
    <rPh sb="91" eb="93">
      <t>セッキャク</t>
    </rPh>
    <rPh sb="95" eb="97">
      <t>イシキ</t>
    </rPh>
    <rPh sb="98" eb="99">
      <t>ム</t>
    </rPh>
    <rPh sb="114" eb="116">
      <t>コンゴ</t>
    </rPh>
    <rPh sb="121" eb="122">
      <t>リツ</t>
    </rPh>
    <rPh sb="123" eb="125">
      <t>コウジョウ</t>
    </rPh>
    <rPh sb="127" eb="129">
      <t>キタイ</t>
    </rPh>
    <phoneticPr fontId="2"/>
  </si>
  <si>
    <t>特殊な材料を要するメニューや、仕込みに時間や光熱費を要するメニューについては、人気のメニューのみ残すこととし11品を削減。一方で、仕入れ素材のアレンジ等で対応できるメニューを3品追加し、メニューの効率化を図った結果、廃棄率は前年比約半分まで低下。</t>
    <rPh sb="0" eb="2">
      <t>トクシュ</t>
    </rPh>
    <rPh sb="3" eb="5">
      <t>ザイリョウ</t>
    </rPh>
    <rPh sb="6" eb="7">
      <t>ヨウ</t>
    </rPh>
    <rPh sb="15" eb="17">
      <t>シコ</t>
    </rPh>
    <rPh sb="19" eb="21">
      <t>ジカン</t>
    </rPh>
    <rPh sb="22" eb="25">
      <t>コウネツヒ</t>
    </rPh>
    <rPh sb="26" eb="27">
      <t>ヨウ</t>
    </rPh>
    <rPh sb="39" eb="41">
      <t>ニンキ</t>
    </rPh>
    <rPh sb="48" eb="49">
      <t>ノコ</t>
    </rPh>
    <rPh sb="56" eb="57">
      <t>シナ</t>
    </rPh>
    <rPh sb="58" eb="60">
      <t>サクゲン</t>
    </rPh>
    <rPh sb="61" eb="63">
      <t>イッポウ</t>
    </rPh>
    <rPh sb="65" eb="67">
      <t>シイ</t>
    </rPh>
    <rPh sb="68" eb="70">
      <t>ソザイ</t>
    </rPh>
    <rPh sb="75" eb="76">
      <t>ナド</t>
    </rPh>
    <rPh sb="77" eb="79">
      <t>タイオウ</t>
    </rPh>
    <rPh sb="88" eb="89">
      <t>シナ</t>
    </rPh>
    <rPh sb="89" eb="91">
      <t>ツイカ</t>
    </rPh>
    <phoneticPr fontId="2"/>
  </si>
  <si>
    <t>接客マニュアルを作成し、社員への研修を２回実施。
改善状況管理のため、懇親会を兼ねた短時間の会議を開催するとともに、適宜気づいた改善点については、社長に相談するよう啓発している。</t>
    <rPh sb="0" eb="2">
      <t>セッキャク</t>
    </rPh>
    <rPh sb="8" eb="10">
      <t>サクセイ</t>
    </rPh>
    <rPh sb="12" eb="14">
      <t>シャイン</t>
    </rPh>
    <rPh sb="16" eb="18">
      <t>ケンシュウ</t>
    </rPh>
    <rPh sb="20" eb="21">
      <t>カイ</t>
    </rPh>
    <rPh sb="21" eb="23">
      <t>ジッシ</t>
    </rPh>
    <rPh sb="25" eb="29">
      <t>カイゼンジョウキョウ</t>
    </rPh>
    <rPh sb="29" eb="31">
      <t>カンリ</t>
    </rPh>
    <rPh sb="35" eb="38">
      <t>コンシンカイ</t>
    </rPh>
    <rPh sb="39" eb="40">
      <t>カ</t>
    </rPh>
    <rPh sb="42" eb="45">
      <t>タンジカン</t>
    </rPh>
    <rPh sb="46" eb="48">
      <t>カイギ</t>
    </rPh>
    <rPh sb="49" eb="51">
      <t>カイサイ</t>
    </rPh>
    <rPh sb="58" eb="60">
      <t>テキギ</t>
    </rPh>
    <rPh sb="60" eb="61">
      <t>キ</t>
    </rPh>
    <rPh sb="64" eb="67">
      <t>カイゼンテン</t>
    </rPh>
    <rPh sb="73" eb="75">
      <t>シャチョウ</t>
    </rPh>
    <rPh sb="76" eb="78">
      <t>ソウダン</t>
    </rPh>
    <rPh sb="82" eb="84">
      <t>ケイハツ</t>
    </rPh>
    <phoneticPr fontId="2"/>
  </si>
  <si>
    <t>改善についての意見が社員から積極的にあがるよう、何かしらの工夫を検討してはどうか。（例：褒める文化の励行、出された意見の掲示、月替わり改善リーダーの任命等）
従業員のモチベーションの維持も重要であるため、コミュニケーションをとれる場(懇親会等）や大入袋や紹介ボーナスのような報奨金の検討等、無理のない範囲で検討してはどうか。</t>
    <rPh sb="0" eb="2">
      <t>カイゼン</t>
    </rPh>
    <rPh sb="7" eb="9">
      <t>イケン</t>
    </rPh>
    <rPh sb="10" eb="12">
      <t>シャイン</t>
    </rPh>
    <rPh sb="14" eb="17">
      <t>セッキョクテキ</t>
    </rPh>
    <rPh sb="24" eb="25">
      <t>ナニ</t>
    </rPh>
    <rPh sb="29" eb="31">
      <t>クフウ</t>
    </rPh>
    <rPh sb="32" eb="34">
      <t>ケントウ</t>
    </rPh>
    <rPh sb="42" eb="43">
      <t>レイ</t>
    </rPh>
    <rPh sb="44" eb="45">
      <t>ホ</t>
    </rPh>
    <rPh sb="47" eb="49">
      <t>ブンカ</t>
    </rPh>
    <rPh sb="50" eb="52">
      <t>レイコウ</t>
    </rPh>
    <rPh sb="53" eb="54">
      <t>ダ</t>
    </rPh>
    <rPh sb="57" eb="59">
      <t>イケン</t>
    </rPh>
    <rPh sb="60" eb="62">
      <t>ケイジ</t>
    </rPh>
    <rPh sb="63" eb="65">
      <t>ツキガ</t>
    </rPh>
    <rPh sb="67" eb="69">
      <t>カイゼン</t>
    </rPh>
    <rPh sb="74" eb="76">
      <t>ニンメイ</t>
    </rPh>
    <rPh sb="76" eb="77">
      <t>ナド</t>
    </rPh>
    <rPh sb="79" eb="82">
      <t>ジュウギョウイン</t>
    </rPh>
    <rPh sb="91" eb="93">
      <t>イジ</t>
    </rPh>
    <rPh sb="94" eb="96">
      <t>ジュウヨウ</t>
    </rPh>
    <rPh sb="115" eb="116">
      <t>バ</t>
    </rPh>
    <rPh sb="117" eb="120">
      <t>コンシンカイ</t>
    </rPh>
    <rPh sb="120" eb="121">
      <t>ナド</t>
    </rPh>
    <rPh sb="123" eb="126">
      <t>オオイリフクロ</t>
    </rPh>
    <rPh sb="127" eb="129">
      <t>ショウカイ</t>
    </rPh>
    <rPh sb="137" eb="140">
      <t>ホウショウキン</t>
    </rPh>
    <rPh sb="141" eb="143">
      <t>ケントウ</t>
    </rPh>
    <rPh sb="143" eb="144">
      <t>ナド</t>
    </rPh>
    <rPh sb="145" eb="147">
      <t>ムリ</t>
    </rPh>
    <rPh sb="150" eb="152">
      <t>ハンイ</t>
    </rPh>
    <rPh sb="153" eb="155">
      <t>ケントウ</t>
    </rPh>
    <phoneticPr fontId="2"/>
  </si>
  <si>
    <t>今期は、サービスの座学やコストカット等の内部管理面の強化が中心となってきたが、今後は、リピート率や来客数を一層増加させるためのアプローチを検討していく必要がある。</t>
    <rPh sb="0" eb="2">
      <t>コンキ</t>
    </rPh>
    <rPh sb="9" eb="11">
      <t>ザガク</t>
    </rPh>
    <rPh sb="18" eb="19">
      <t>ナド</t>
    </rPh>
    <rPh sb="20" eb="24">
      <t>ナイブカンリ</t>
    </rPh>
    <rPh sb="24" eb="25">
      <t>メン</t>
    </rPh>
    <rPh sb="26" eb="28">
      <t>キョウカ</t>
    </rPh>
    <rPh sb="29" eb="31">
      <t>チュウシン</t>
    </rPh>
    <rPh sb="39" eb="41">
      <t>コンゴ</t>
    </rPh>
    <rPh sb="47" eb="48">
      <t>リツ</t>
    </rPh>
    <rPh sb="49" eb="52">
      <t>ライキャクスウ</t>
    </rPh>
    <rPh sb="53" eb="55">
      <t>イッソウ</t>
    </rPh>
    <rPh sb="55" eb="57">
      <t>ゾウカ</t>
    </rPh>
    <rPh sb="69" eb="71">
      <t>ケントウ</t>
    </rPh>
    <rPh sb="75" eb="77">
      <t>ヒツヨウ</t>
    </rPh>
    <phoneticPr fontId="2"/>
  </si>
  <si>
    <t>決算期にこだわらず、当社を訪問する際には、進捗状況等を相談してほしい旨を代表者に伝え、代表者より適宜進捗や課題については報告する旨の回答をいただく。</t>
    <rPh sb="0" eb="3">
      <t>ケッサンキ</t>
    </rPh>
    <rPh sb="10" eb="12">
      <t>トウシャ</t>
    </rPh>
    <rPh sb="13" eb="15">
      <t>ホウモン</t>
    </rPh>
    <rPh sb="17" eb="18">
      <t>サイ</t>
    </rPh>
    <rPh sb="21" eb="25">
      <t>シンチョクジョウキョウ</t>
    </rPh>
    <rPh sb="25" eb="26">
      <t>ナド</t>
    </rPh>
    <rPh sb="27" eb="29">
      <t>ソウダン</t>
    </rPh>
    <rPh sb="34" eb="35">
      <t>ムネ</t>
    </rPh>
    <rPh sb="36" eb="39">
      <t>ダイヒョウシャ</t>
    </rPh>
    <rPh sb="40" eb="41">
      <t>ツタ</t>
    </rPh>
    <rPh sb="43" eb="46">
      <t>ダイヒョウシャ</t>
    </rPh>
    <rPh sb="48" eb="50">
      <t>テキギ</t>
    </rPh>
    <rPh sb="50" eb="52">
      <t>シンチョク</t>
    </rPh>
    <rPh sb="53" eb="55">
      <t>カダイ</t>
    </rPh>
    <rPh sb="60" eb="62">
      <t>ホウコク</t>
    </rPh>
    <rPh sb="64" eb="65">
      <t>ムネ</t>
    </rPh>
    <rPh sb="66" eb="68">
      <t>カイトウ</t>
    </rPh>
    <phoneticPr fontId="2"/>
  </si>
  <si>
    <t>５月</t>
    <rPh sb="1" eb="2">
      <t>ツキ</t>
    </rPh>
    <phoneticPr fontId="2"/>
  </si>
  <si>
    <t>６月</t>
  </si>
  <si>
    <t>７月</t>
  </si>
  <si>
    <t>８月</t>
  </si>
  <si>
    <t>９月</t>
  </si>
  <si>
    <t>１０月</t>
  </si>
  <si>
    <t>１１月</t>
  </si>
  <si>
    <t>１２月</t>
  </si>
  <si>
    <t>１月</t>
  </si>
  <si>
    <t>２月</t>
  </si>
  <si>
    <t>３月</t>
  </si>
  <si>
    <t>４月</t>
  </si>
  <si>
    <t>ー</t>
    <phoneticPr fontId="2"/>
  </si>
  <si>
    <t>伴走支援報告書（早期経営改善計画策定支援）</t>
    <phoneticPr fontId="2"/>
  </si>
  <si>
    <t>※早期経営改善計画に変更がない場合は当初計画の添付で可
（２年目以降の計画策定・伴走支援は任意（ただし、伴走支援の補助対象は計画１年目の決算期まで））</t>
    <rPh sb="1" eb="9">
      <t>ソウキケイエイカイゼンケイカク</t>
    </rPh>
    <rPh sb="10" eb="12">
      <t>ヘンコウ</t>
    </rPh>
    <rPh sb="15" eb="17">
      <t>バアイ</t>
    </rPh>
    <rPh sb="18" eb="20">
      <t>トウショ</t>
    </rPh>
    <rPh sb="20" eb="22">
      <t>ケイカク</t>
    </rPh>
    <rPh sb="23" eb="25">
      <t>テンプ</t>
    </rPh>
    <rPh sb="26" eb="27">
      <t>カ</t>
    </rPh>
    <phoneticPr fontId="2"/>
  </si>
  <si>
    <t>卸売業</t>
    <rPh sb="0" eb="3">
      <t>オロシウリギョウ</t>
    </rPh>
    <phoneticPr fontId="46"/>
  </si>
  <si>
    <t>取締役　経営　太郎</t>
    <rPh sb="0" eb="3">
      <t>トリシマリヤク</t>
    </rPh>
    <rPh sb="4" eb="6">
      <t>ケイエイ</t>
    </rPh>
    <rPh sb="7" eb="9">
      <t>タロウ</t>
    </rPh>
    <phoneticPr fontId="1"/>
  </si>
  <si>
    <t>〒〇〇〇ー〇〇〇〇　東京都世田谷区・・・・</t>
    <phoneticPr fontId="46"/>
  </si>
  <si>
    <t>03-ｘｘｘｘ-ｘｘｘｘ</t>
  </si>
  <si>
    <t>Y会計税理士法人</t>
    <phoneticPr fontId="46"/>
  </si>
  <si>
    <t>税理士法人</t>
    <rPh sb="0" eb="3">
      <t>ゼイリシ</t>
    </rPh>
    <rPh sb="3" eb="5">
      <t>ホウジン</t>
    </rPh>
    <phoneticPr fontId="46"/>
  </si>
  <si>
    <t>Y田　Y子</t>
    <rPh sb="1" eb="2">
      <t>タ</t>
    </rPh>
    <rPh sb="4" eb="5">
      <t>コ</t>
    </rPh>
    <phoneticPr fontId="1"/>
  </si>
  <si>
    <t>〒〇〇〇ー〇〇〇〇
東京都千代田区・・・・</t>
    <phoneticPr fontId="46"/>
  </si>
  <si>
    <t>認定経営革新等
支援機関ID</t>
    <rPh sb="8" eb="10">
      <t>シエン</t>
    </rPh>
    <rPh sb="10" eb="12">
      <t>キカン</t>
    </rPh>
    <phoneticPr fontId="2"/>
  </si>
  <si>
    <t>ｘ</t>
  </si>
  <si>
    <t>●●</t>
    <phoneticPr fontId="2"/>
  </si>
  <si>
    <t>墨田</t>
    <rPh sb="0" eb="2">
      <t>スミダ</t>
    </rPh>
    <phoneticPr fontId="2"/>
  </si>
  <si>
    <t>当座・普通・その他（　　　　）</t>
    <rPh sb="0" eb="2">
      <t>トウザ</t>
    </rPh>
    <rPh sb="3" eb="5">
      <t>フツウ</t>
    </rPh>
    <rPh sb="8" eb="9">
      <t>タ</t>
    </rPh>
    <phoneticPr fontId="2"/>
  </si>
  <si>
    <t>Y会計税理士法人</t>
    <phoneticPr fontId="2"/>
  </si>
  <si>
    <t>Y田　Y子</t>
    <phoneticPr fontId="3"/>
  </si>
  <si>
    <t>令和７年７月５日 　～　 令和７年７月９日（伴走支援対象とする時点： 令和７年４月３０日）</t>
    <rPh sb="0" eb="2">
      <t>レイワ</t>
    </rPh>
    <rPh sb="3" eb="4">
      <t>ネン</t>
    </rPh>
    <rPh sb="5" eb="6">
      <t>ガツ</t>
    </rPh>
    <rPh sb="7" eb="8">
      <t>ニチ</t>
    </rPh>
    <rPh sb="13" eb="15">
      <t>レイワ</t>
    </rPh>
    <rPh sb="16" eb="17">
      <t>ネン</t>
    </rPh>
    <rPh sb="18" eb="19">
      <t>ガツ</t>
    </rPh>
    <rPh sb="20" eb="21">
      <t>ニチ</t>
    </rPh>
    <rPh sb="26" eb="28">
      <t>タイショウ</t>
    </rPh>
    <rPh sb="31" eb="33">
      <t>ジテン</t>
    </rPh>
    <rPh sb="35" eb="37">
      <t>レイワ</t>
    </rPh>
    <rPh sb="38" eb="39">
      <t>ネン</t>
    </rPh>
    <rPh sb="40" eb="41">
      <t>ガツ</t>
    </rPh>
    <rPh sb="43" eb="44">
      <t>ニチ</t>
    </rPh>
    <phoneticPr fontId="2"/>
  </si>
  <si>
    <t>△□〇信用金庫</t>
    <phoneticPr fontId="3"/>
  </si>
  <si>
    <t>千代田支店</t>
    <rPh sb="0" eb="3">
      <t>チヨダ</t>
    </rPh>
    <rPh sb="3" eb="5">
      <t>シテン</t>
    </rPh>
    <phoneticPr fontId="3"/>
  </si>
  <si>
    <t>〇〇　〇〇</t>
    <phoneticPr fontId="3"/>
  </si>
  <si>
    <t>訪問</t>
    <rPh sb="0" eb="2">
      <t>ホウモン</t>
    </rPh>
    <phoneticPr fontId="3"/>
  </si>
  <si>
    <t>面談（ヒアリング５H）</t>
    <rPh sb="0" eb="2">
      <t>メンダン</t>
    </rPh>
    <phoneticPr fontId="3"/>
  </si>
  <si>
    <t>資料作成（２．５H）</t>
    <rPh sb="0" eb="2">
      <t>シリョウ</t>
    </rPh>
    <rPh sb="2" eb="4">
      <t>サクセイ</t>
    </rPh>
    <phoneticPr fontId="3"/>
  </si>
  <si>
    <t>東京都千代田区霞が関○－○－○</t>
    <rPh sb="0" eb="3">
      <t>トウキョウト</t>
    </rPh>
    <rPh sb="3" eb="7">
      <t>チヨダク</t>
    </rPh>
    <rPh sb="7" eb="8">
      <t>カスミ</t>
    </rPh>
    <rPh sb="9" eb="10">
      <t>セキ</t>
    </rPh>
    <phoneticPr fontId="8"/>
  </si>
  <si>
    <t>株式会社○○○</t>
    <rPh sb="0" eb="4">
      <t>カブシキガイシャ</t>
    </rPh>
    <phoneticPr fontId="8"/>
  </si>
  <si>
    <t>○○　○○</t>
  </si>
  <si>
    <t>Ｙ会計税理士法人</t>
    <phoneticPr fontId="10"/>
  </si>
  <si>
    <t>A銀行</t>
    <rPh sb="1" eb="3">
      <t>ギンコウ</t>
    </rPh>
    <phoneticPr fontId="76"/>
  </si>
  <si>
    <t>信用保証付き融資：10百万円</t>
    <rPh sb="11" eb="13">
      <t>ヒャクマン</t>
    </rPh>
    <rPh sb="13" eb="14">
      <t>エン</t>
    </rPh>
    <phoneticPr fontId="46"/>
  </si>
  <si>
    <t>B銀行</t>
  </si>
  <si>
    <t>なし</t>
    <phoneticPr fontId="46"/>
  </si>
  <si>
    <t>A銀行</t>
    <phoneticPr fontId="46"/>
  </si>
  <si>
    <t>資金繰り計画作成支援の実施により、財務情報を適時適切に提供できる体制が整い、経営者保証が解除となった。</t>
    <rPh sb="0" eb="3">
      <t>シキング</t>
    </rPh>
    <rPh sb="4" eb="6">
      <t>ケイカク</t>
    </rPh>
    <rPh sb="6" eb="8">
      <t>サクセイ</t>
    </rPh>
    <rPh sb="8" eb="10">
      <t>シエン</t>
    </rPh>
    <rPh sb="11" eb="13">
      <t>ジッシ</t>
    </rPh>
    <rPh sb="17" eb="19">
      <t>ザイム</t>
    </rPh>
    <rPh sb="38" eb="41">
      <t>ケイエイシャ</t>
    </rPh>
    <rPh sb="41" eb="43">
      <t>ホショウ</t>
    </rPh>
    <rPh sb="44" eb="46">
      <t>カイジョ</t>
    </rPh>
    <phoneticPr fontId="46"/>
  </si>
  <si>
    <t>B銀行</t>
    <phoneticPr fontId="46"/>
  </si>
  <si>
    <t>資金繰り計画の方針と今後の情報共有及び他行の対応状況等を伝え、経営者保証が解除となった。</t>
    <rPh sb="0" eb="3">
      <t>シキング</t>
    </rPh>
    <rPh sb="4" eb="6">
      <t>ケイカク</t>
    </rPh>
    <rPh sb="7" eb="9">
      <t>ホウシン</t>
    </rPh>
    <rPh sb="10" eb="12">
      <t>コンゴ</t>
    </rPh>
    <rPh sb="13" eb="17">
      <t>ジョウホウキョウユウ</t>
    </rPh>
    <rPh sb="17" eb="18">
      <t>オヨ</t>
    </rPh>
    <rPh sb="19" eb="21">
      <t>タコウ</t>
    </rPh>
    <rPh sb="22" eb="24">
      <t>タイオウ</t>
    </rPh>
    <rPh sb="24" eb="26">
      <t>ジョウキョウ</t>
    </rPh>
    <rPh sb="26" eb="27">
      <t>ナド</t>
    </rPh>
    <rPh sb="28" eb="29">
      <t>ツタ</t>
    </rPh>
    <rPh sb="37" eb="39">
      <t>カイジョ</t>
    </rPh>
    <phoneticPr fontId="46"/>
  </si>
  <si>
    <t>／</t>
  </si>
  <si>
    <t>％</t>
    <phoneticPr fontId="46"/>
  </si>
  <si>
    <t>認定経営革新等
支援機関名</t>
    <rPh sb="0" eb="2">
      <t>ニンテイ</t>
    </rPh>
    <rPh sb="2" eb="4">
      <t>ケイエイ</t>
    </rPh>
    <rPh sb="4" eb="6">
      <t>カクシン</t>
    </rPh>
    <rPh sb="6" eb="7">
      <t>ナド</t>
    </rPh>
    <rPh sb="8" eb="10">
      <t>シエン</t>
    </rPh>
    <rPh sb="10" eb="12">
      <t>キカン</t>
    </rPh>
    <rPh sb="12" eb="13">
      <t>メイ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</si>
</sst>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176" formatCode="#,##0_);[Red]\(#,##0\)"/>
    <numFmt numFmtId="177" formatCode="[$-411]ggge&quot;年&quot;m&quot;月&quot;d&quot;日&quot;;@"/>
    <numFmt numFmtId="178" formatCode="[$-F800]dddd\,\ mmmm\ dd\,\ yyyy"/>
    <numFmt numFmtId="179" formatCode="0_ "/>
    <numFmt numFmtId="180" formatCode="&quot;¥&quot;#,##0_);[Red]\(&quot;¥&quot;#,##0\)"/>
    <numFmt numFmtId="181" formatCode="m/d;@"/>
    <numFmt numFmtId="182" formatCode="h:mm;@"/>
    <numFmt numFmtId="183" formatCode="0.0_);[Red]\(0.0\)"/>
    <numFmt numFmtId="184" formatCode="#,##0;&quot;▲ &quot;#,##0"/>
    <numFmt numFmtId="185" formatCode="#,##0.0_ &quot;時間&quot;"/>
    <numFmt numFmtId="186" formatCode="#,##0_ &quot;円&quot;"/>
  </numFmts>
  <fonts count="80" x14ac:knownFonts="1">
    <font>
      <sz val="11"/>
      <color theme="1"/>
      <name val="游ゴシック"/>
      <family val="3"/>
      <charset val="128"/>
      <scheme val="minor"/>
    </font>
    <font>
      <sz val="11"/>
      <color theme="1"/>
      <name val="游ゴシック"/>
      <family val="2"/>
      <charset val="128"/>
      <scheme val="minor"/>
    </font>
    <font>
      <sz val="6"/>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sz val="10"/>
      <color indexed="8"/>
      <name val="ＭＳ Ｐゴシック"/>
      <family val="3"/>
      <charset val="128"/>
    </font>
    <font>
      <sz val="16"/>
      <name val="ＭＳ Ｐゴシック"/>
      <family val="3"/>
      <charset val="128"/>
    </font>
    <font>
      <sz val="6"/>
      <name val="游ゴシック"/>
      <family val="3"/>
      <charset val="128"/>
    </font>
    <font>
      <sz val="14"/>
      <name val="ＭＳ Ｐゴシック"/>
      <family val="3"/>
      <charset val="128"/>
    </font>
    <font>
      <sz val="6"/>
      <name val="游ゴシック"/>
      <family val="3"/>
      <charset val="128"/>
    </font>
    <font>
      <sz val="8"/>
      <color indexed="8"/>
      <name val="ＭＳ Ｐ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sz val="10"/>
      <name val="游ゴシック"/>
      <family val="3"/>
      <charset val="128"/>
      <scheme val="minor"/>
    </font>
    <font>
      <b/>
      <sz val="14"/>
      <name val="游ゴシック"/>
      <family val="3"/>
      <charset val="128"/>
      <scheme val="minor"/>
    </font>
    <font>
      <b/>
      <sz val="11"/>
      <name val="游ゴシック"/>
      <family val="3"/>
      <charset val="128"/>
      <scheme val="minor"/>
    </font>
    <font>
      <strike/>
      <sz val="11"/>
      <name val="游ゴシック"/>
      <family val="3"/>
      <charset val="128"/>
      <scheme val="minor"/>
    </font>
    <font>
      <sz val="10"/>
      <color theme="1"/>
      <name val="游ゴシック"/>
      <family val="3"/>
      <charset val="128"/>
      <scheme val="minor"/>
    </font>
    <font>
      <sz val="16"/>
      <name val="游ゴシック"/>
      <family val="3"/>
      <charset val="128"/>
      <scheme val="minor"/>
    </font>
    <font>
      <sz val="10.5"/>
      <color theme="1"/>
      <name val="ＭＳ Ｐゴシック"/>
      <family val="3"/>
      <charset val="128"/>
    </font>
    <font>
      <sz val="16"/>
      <color theme="1"/>
      <name val="游ゴシック"/>
      <family val="3"/>
      <charset val="128"/>
      <scheme val="minor"/>
    </font>
    <font>
      <sz val="9"/>
      <color theme="1"/>
      <name val="游ゴシック"/>
      <family val="3"/>
      <charset val="128"/>
      <scheme val="minor"/>
    </font>
    <font>
      <sz val="10"/>
      <color theme="1"/>
      <name val="ＭＳ Ｐゴシック"/>
      <family val="3"/>
      <charset val="128"/>
    </font>
    <font>
      <sz val="9"/>
      <color theme="1"/>
      <name val="ＭＳ Ｐゴシック"/>
      <family val="3"/>
      <charset val="128"/>
    </font>
    <font>
      <strike/>
      <sz val="9"/>
      <color rgb="FFFF0000"/>
      <name val="ＭＳ Ｐゴシック"/>
      <family val="3"/>
      <charset val="128"/>
    </font>
    <font>
      <strike/>
      <sz val="9"/>
      <color rgb="FFFF0000"/>
      <name val="游ゴシック"/>
      <family val="3"/>
      <charset val="128"/>
      <scheme val="minor"/>
    </font>
    <font>
      <strike/>
      <sz val="9"/>
      <color theme="1"/>
      <name val="ＭＳ Ｐゴシック"/>
      <family val="3"/>
      <charset val="128"/>
    </font>
    <font>
      <sz val="12"/>
      <color theme="1"/>
      <name val="游ゴシック"/>
      <family val="3"/>
      <charset val="128"/>
      <scheme val="minor"/>
    </font>
    <font>
      <sz val="14"/>
      <color theme="1"/>
      <name val="游ゴシック"/>
      <family val="3"/>
      <charset val="128"/>
      <scheme val="minor"/>
    </font>
    <font>
      <b/>
      <sz val="22"/>
      <color theme="1"/>
      <name val="游ゴシック"/>
      <family val="3"/>
      <charset val="128"/>
      <scheme val="minor"/>
    </font>
    <font>
      <b/>
      <sz val="14"/>
      <color theme="1"/>
      <name val="游ゴシック"/>
      <family val="3"/>
      <charset val="128"/>
      <scheme val="minor"/>
    </font>
    <font>
      <b/>
      <sz val="16"/>
      <color rgb="FF000000"/>
      <name val="游ゴシック"/>
      <family val="3"/>
      <charset val="128"/>
      <scheme val="minor"/>
    </font>
    <font>
      <b/>
      <sz val="11"/>
      <color theme="1"/>
      <name val="ＭＳ Ｐゴシック"/>
      <family val="3"/>
      <charset val="128"/>
    </font>
    <font>
      <b/>
      <sz val="16"/>
      <name val="游ゴシック"/>
      <family val="3"/>
      <charset val="128"/>
      <scheme val="minor"/>
    </font>
    <font>
      <sz val="10.5"/>
      <name val="游ゴシック"/>
      <family val="3"/>
      <charset val="128"/>
      <scheme val="minor"/>
    </font>
    <font>
      <b/>
      <sz val="11"/>
      <color rgb="FF000000"/>
      <name val="ＭＳ Ｐゴシック"/>
      <family val="3"/>
      <charset val="128"/>
    </font>
    <font>
      <b/>
      <sz val="18"/>
      <name val="游ゴシック"/>
      <family val="3"/>
      <charset val="128"/>
      <scheme val="minor"/>
    </font>
    <font>
      <b/>
      <sz val="24"/>
      <color theme="1"/>
      <name val="游ゴシック"/>
      <family val="3"/>
      <charset val="128"/>
      <scheme val="minor"/>
    </font>
    <font>
      <sz val="6"/>
      <name val="游ゴシック"/>
      <family val="3"/>
      <charset val="128"/>
      <scheme val="minor"/>
    </font>
    <font>
      <sz val="14"/>
      <name val="游ゴシック"/>
      <family val="3"/>
      <charset val="128"/>
      <scheme val="minor"/>
    </font>
    <font>
      <b/>
      <u/>
      <sz val="12"/>
      <color rgb="FFFF0000"/>
      <name val="游ゴシック"/>
      <family val="3"/>
      <charset val="128"/>
      <scheme val="minor"/>
    </font>
    <font>
      <sz val="8"/>
      <name val="游ゴシック"/>
      <family val="3"/>
      <charset val="128"/>
      <scheme val="minor"/>
    </font>
    <font>
      <sz val="7"/>
      <name val="游ゴシック"/>
      <family val="3"/>
      <charset val="128"/>
      <scheme val="minor"/>
    </font>
    <font>
      <b/>
      <sz val="22"/>
      <name val="游ゴシック"/>
      <family val="3"/>
      <charset val="128"/>
      <scheme val="minor"/>
    </font>
    <font>
      <b/>
      <sz val="12"/>
      <color rgb="FFFF0000"/>
      <name val="游ゴシック"/>
      <family val="3"/>
      <charset val="128"/>
      <scheme val="minor"/>
    </font>
    <font>
      <sz val="22"/>
      <name val="ＭＳ Ｐゴシック"/>
      <family val="3"/>
      <charset val="128"/>
    </font>
    <font>
      <sz val="18"/>
      <name val="ＭＳ Ｐ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14"/>
      <name val="ＭＳ Ｐゴシック"/>
      <family val="3"/>
      <charset val="128"/>
    </font>
    <font>
      <sz val="10"/>
      <name val="ＭＳ ゴシック"/>
      <family val="3"/>
      <charset val="128"/>
    </font>
    <font>
      <b/>
      <sz val="18"/>
      <name val="ＭＳ ゴシック"/>
      <family val="3"/>
      <charset val="128"/>
    </font>
    <font>
      <b/>
      <sz val="16"/>
      <name val="ＭＳ ゴシック"/>
      <family val="3"/>
      <charset val="128"/>
    </font>
    <font>
      <b/>
      <sz val="18"/>
      <name val="ＭＳ Ｐゴシック"/>
      <family val="3"/>
      <charset val="128"/>
    </font>
    <font>
      <b/>
      <sz val="11"/>
      <name val="ＭＳ ゴシック"/>
      <family val="3"/>
      <charset val="128"/>
    </font>
    <font>
      <b/>
      <vertAlign val="superscript"/>
      <sz val="14"/>
      <name val="ＭＳ ゴシック"/>
      <family val="3"/>
      <charset val="128"/>
    </font>
    <font>
      <sz val="14"/>
      <name val="ＭＳ ゴシック"/>
      <family val="3"/>
      <charset val="128"/>
    </font>
    <font>
      <sz val="11"/>
      <color rgb="FF00B050"/>
      <name val="ＭＳ Ｐゴシック"/>
      <family val="3"/>
      <charset val="128"/>
    </font>
    <font>
      <sz val="12"/>
      <color rgb="FFFF0000"/>
      <name val="游ゴシック"/>
      <family val="3"/>
      <charset val="128"/>
      <scheme val="minor"/>
    </font>
    <font>
      <b/>
      <sz val="16"/>
      <color theme="1"/>
      <name val="游ゴシック"/>
      <family val="3"/>
      <charset val="128"/>
      <scheme val="minor"/>
    </font>
    <font>
      <sz val="8"/>
      <name val="ＭＳ Ｐゴシック"/>
      <family val="3"/>
      <charset val="128"/>
    </font>
    <font>
      <sz val="11"/>
      <color theme="1"/>
      <name val="ＭＳ Ｐゴシック"/>
      <family val="3"/>
      <charset val="128"/>
    </font>
    <font>
      <strike/>
      <sz val="11"/>
      <color theme="1"/>
      <name val="游ゴシック"/>
      <family val="3"/>
      <charset val="128"/>
      <scheme val="minor"/>
    </font>
    <font>
      <u/>
      <sz val="10"/>
      <name val="ＭＳ Ｐゴシック"/>
      <family val="3"/>
      <charset val="128"/>
    </font>
    <font>
      <b/>
      <sz val="11"/>
      <color rgb="FFFF0000"/>
      <name val="游ゴシック"/>
      <family val="3"/>
      <charset val="128"/>
      <scheme val="minor"/>
    </font>
    <font>
      <b/>
      <sz val="12"/>
      <name val="游ゴシック"/>
      <family val="3"/>
      <charset val="128"/>
    </font>
    <font>
      <b/>
      <sz val="12"/>
      <name val="Segoe UI Symbol"/>
      <family val="3"/>
    </font>
    <font>
      <sz val="11"/>
      <color theme="1"/>
      <name val="游ゴシック"/>
      <family val="3"/>
      <scheme val="minor"/>
    </font>
    <font>
      <sz val="11"/>
      <name val="ＭＳ Ｐゴシック"/>
      <family val="3"/>
    </font>
    <font>
      <sz val="26"/>
      <color theme="1"/>
      <name val="ＭＳ Ｐゴシック"/>
      <family val="3"/>
    </font>
    <font>
      <sz val="9"/>
      <color theme="1"/>
      <name val="游ゴシック"/>
      <family val="3"/>
      <scheme val="minor"/>
    </font>
  </fonts>
  <fills count="11">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s>
  <borders count="16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bottom/>
      <diagonal/>
    </border>
    <border>
      <left style="hair">
        <color indexed="64"/>
      </left>
      <right style="hair">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Dashed">
        <color indexed="64"/>
      </top>
      <bottom/>
      <diagonal/>
    </border>
    <border>
      <left style="thin">
        <color indexed="64"/>
      </left>
      <right style="thin">
        <color indexed="64"/>
      </right>
      <top style="mediumDashed">
        <color indexed="64"/>
      </top>
      <bottom/>
      <diagonal/>
    </border>
    <border>
      <left/>
      <right/>
      <top style="mediumDashed">
        <color indexed="64"/>
      </top>
      <bottom/>
      <diagonal/>
    </border>
    <border>
      <left/>
      <right style="thin">
        <color indexed="64"/>
      </right>
      <top style="mediumDashed">
        <color indexed="64"/>
      </top>
      <bottom/>
      <diagonal/>
    </border>
    <border>
      <left/>
      <right/>
      <top/>
      <bottom style="double">
        <color indexed="64"/>
      </bottom>
      <diagonal/>
    </border>
    <border>
      <left/>
      <right/>
      <top/>
      <bottom style="medium">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double">
        <color indexed="64"/>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dotted">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auto="1"/>
      </left>
      <right style="hair">
        <color indexed="64"/>
      </right>
      <top/>
      <bottom/>
      <diagonal/>
    </border>
    <border>
      <left style="medium">
        <color indexed="64"/>
      </left>
      <right style="medium">
        <color indexed="64"/>
      </right>
      <top/>
      <bottom/>
      <diagonal/>
    </border>
    <border>
      <left style="thin">
        <color auto="1"/>
      </left>
      <right style="hair">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style="hair">
        <color indexed="64"/>
      </top>
      <bottom style="thick">
        <color rgb="FFFF0000"/>
      </bottom>
      <diagonal/>
    </border>
    <border>
      <left style="thin">
        <color indexed="64"/>
      </left>
      <right style="thick">
        <color rgb="FFFF0000"/>
      </right>
      <top style="hair">
        <color indexed="64"/>
      </top>
      <bottom style="thick">
        <color rgb="FFFF0000"/>
      </bottom>
      <diagonal/>
    </border>
    <border>
      <left style="thick">
        <color rgb="FFFF0000"/>
      </left>
      <right style="thin">
        <color indexed="64"/>
      </right>
      <top style="thick">
        <color rgb="FFFF0000"/>
      </top>
      <bottom style="hair">
        <color indexed="64"/>
      </bottom>
      <diagonal/>
    </border>
    <border>
      <left style="thin">
        <color indexed="64"/>
      </left>
      <right style="thick">
        <color rgb="FFFF0000"/>
      </right>
      <top style="thick">
        <color rgb="FFFF0000"/>
      </top>
      <bottom style="hair">
        <color indexed="64"/>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s>
  <cellStyleXfs count="10">
    <xf numFmtId="0" fontId="0"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xf numFmtId="6" fontId="15" fillId="0" borderId="0" applyFont="0" applyFill="0" applyBorder="0" applyAlignment="0" applyProtection="0">
      <alignment vertical="center"/>
    </xf>
    <xf numFmtId="0" fontId="5" fillId="0" borderId="0">
      <alignment vertical="center"/>
    </xf>
    <xf numFmtId="0" fontId="15" fillId="0" borderId="0">
      <alignment vertical="center"/>
    </xf>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cellStyleXfs>
  <cellXfs count="764">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9" fillId="2" borderId="1" xfId="0" applyFont="1" applyFill="1" applyBorder="1" applyAlignment="1">
      <alignment horizontal="center" vertical="center"/>
    </xf>
    <xf numFmtId="0" fontId="19" fillId="0" borderId="2" xfId="0" applyFont="1" applyBorder="1">
      <alignment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2" xfId="0" applyFont="1" applyFill="1" applyBorder="1" applyAlignment="1">
      <alignment horizontal="center" vertical="center"/>
    </xf>
    <xf numFmtId="0" fontId="19" fillId="0" borderId="0" xfId="0" applyFont="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2" borderId="15" xfId="0" applyFont="1" applyFill="1" applyBorder="1" applyAlignment="1">
      <alignment horizontal="center" vertical="center"/>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7" fillId="0" borderId="0" xfId="0" applyFont="1" applyAlignment="1">
      <alignment horizontal="center" vertical="center"/>
    </xf>
    <xf numFmtId="0" fontId="17" fillId="3" borderId="15" xfId="0" applyFont="1" applyFill="1" applyBorder="1" applyAlignment="1">
      <alignment horizontal="center" vertical="center"/>
    </xf>
    <xf numFmtId="0" fontId="24" fillId="0" borderId="0" xfId="0" applyFont="1">
      <alignment vertical="center"/>
    </xf>
    <xf numFmtId="0" fontId="17" fillId="2" borderId="15" xfId="0" applyFont="1" applyFill="1" applyBorder="1" applyAlignment="1">
      <alignment horizontal="center" vertical="center" wrapText="1"/>
    </xf>
    <xf numFmtId="0" fontId="19" fillId="2" borderId="24" xfId="0" applyFont="1" applyFill="1" applyBorder="1" applyAlignment="1">
      <alignment horizontal="center" vertical="center"/>
    </xf>
    <xf numFmtId="0" fontId="17" fillId="0" borderId="25" xfId="0" applyFont="1" applyBorder="1" applyAlignment="1">
      <alignment horizontal="center" vertical="center"/>
    </xf>
    <xf numFmtId="0" fontId="19" fillId="0" borderId="29" xfId="0" applyFont="1" applyBorder="1">
      <alignment vertical="center"/>
    </xf>
    <xf numFmtId="0" fontId="17" fillId="0" borderId="0" xfId="0" applyFont="1" applyAlignment="1">
      <alignment horizontal="left" vertical="center"/>
    </xf>
    <xf numFmtId="0" fontId="18" fillId="2" borderId="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21" fillId="0" borderId="0" xfId="0" applyFont="1" applyAlignment="1">
      <alignment vertical="top"/>
    </xf>
    <xf numFmtId="0" fontId="25" fillId="0" borderId="0" xfId="0" applyFont="1">
      <alignment vertical="center"/>
    </xf>
    <xf numFmtId="0" fontId="17" fillId="0" borderId="15" xfId="0" applyFont="1" applyBorder="1" applyAlignment="1">
      <alignment horizontal="center" vertical="center"/>
    </xf>
    <xf numFmtId="0" fontId="17" fillId="2" borderId="15" xfId="0" applyFont="1" applyFill="1" applyBorder="1" applyAlignment="1">
      <alignment horizontal="center" vertical="center"/>
    </xf>
    <xf numFmtId="0" fontId="26" fillId="0" borderId="0" xfId="0" applyFont="1" applyAlignment="1">
      <alignment horizontal="right" vertical="center"/>
    </xf>
    <xf numFmtId="0" fontId="16" fillId="0" borderId="0" xfId="0" applyFont="1">
      <alignment vertical="center"/>
    </xf>
    <xf numFmtId="0" fontId="0" fillId="0" borderId="0" xfId="0" applyAlignment="1">
      <alignment horizontal="center" vertical="center"/>
    </xf>
    <xf numFmtId="0" fontId="6" fillId="0" borderId="0" xfId="5" applyFont="1">
      <alignment vertical="center"/>
    </xf>
    <xf numFmtId="0" fontId="6" fillId="0" borderId="0" xfId="4" applyFont="1">
      <alignment vertical="center"/>
    </xf>
    <xf numFmtId="0" fontId="0" fillId="0" borderId="0" xfId="0" applyProtection="1">
      <alignment vertical="center"/>
      <protection locked="0"/>
    </xf>
    <xf numFmtId="0" fontId="25" fillId="0" borderId="0" xfId="0" applyFont="1" applyProtection="1">
      <alignment vertical="center"/>
      <protection locked="0"/>
    </xf>
    <xf numFmtId="0" fontId="0" fillId="0" borderId="0" xfId="0" applyAlignment="1" applyProtection="1">
      <alignment horizontal="right" vertical="center"/>
      <protection locked="0"/>
    </xf>
    <xf numFmtId="0" fontId="28"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28" fillId="0" borderId="0" xfId="0" applyFont="1" applyProtection="1">
      <alignment vertical="center"/>
      <protection locked="0"/>
    </xf>
    <xf numFmtId="0" fontId="29" fillId="0" borderId="0" xfId="0" applyFont="1" applyProtection="1">
      <alignment vertical="center"/>
      <protection locked="0"/>
    </xf>
    <xf numFmtId="0" fontId="25" fillId="0" borderId="0" xfId="0" applyFont="1" applyAlignment="1" applyProtection="1">
      <alignment horizontal="center" vertical="center"/>
      <protection locked="0"/>
    </xf>
    <xf numFmtId="0" fontId="30" fillId="0" borderId="0" xfId="0" applyFont="1" applyProtection="1">
      <alignment vertical="center"/>
      <protection locked="0"/>
    </xf>
    <xf numFmtId="0" fontId="30" fillId="0" borderId="0" xfId="4" applyFont="1" applyAlignment="1" applyProtection="1">
      <alignment horizontal="center" vertical="center"/>
      <protection locked="0"/>
    </xf>
    <xf numFmtId="0" fontId="0" fillId="0" borderId="0" xfId="0" applyAlignment="1" applyProtection="1">
      <alignment horizontal="center" vertical="center"/>
      <protection locked="0"/>
    </xf>
    <xf numFmtId="0" fontId="30" fillId="0" borderId="0" xfId="0" applyFont="1" applyAlignment="1" applyProtection="1">
      <alignment horizontal="center" vertical="center"/>
      <protection locked="0"/>
    </xf>
    <xf numFmtId="178" fontId="30" fillId="0" borderId="35" xfId="0" applyNumberFormat="1" applyFont="1" applyBorder="1" applyAlignment="1" applyProtection="1">
      <alignment horizontal="center" vertical="center"/>
      <protection locked="0"/>
    </xf>
    <xf numFmtId="0" fontId="30" fillId="0" borderId="0" xfId="0" applyFont="1" applyAlignment="1" applyProtection="1">
      <alignment horizontal="right" vertical="center"/>
      <protection locked="0"/>
    </xf>
    <xf numFmtId="0" fontId="30" fillId="4" borderId="30" xfId="0" applyFont="1" applyFill="1" applyBorder="1" applyProtection="1">
      <alignment vertical="center"/>
      <protection locked="0"/>
    </xf>
    <xf numFmtId="0" fontId="6" fillId="0" borderId="0" xfId="0" applyFont="1" applyAlignment="1" applyProtection="1">
      <alignment horizontal="left" vertical="center"/>
      <protection locked="0"/>
    </xf>
    <xf numFmtId="0" fontId="29" fillId="0" borderId="0" xfId="0" applyFont="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7" xfId="0" applyFont="1" applyBorder="1" applyProtection="1">
      <alignment vertical="center"/>
      <protection locked="0"/>
    </xf>
    <xf numFmtId="0" fontId="31" fillId="0" borderId="15" xfId="0" applyFont="1" applyBorder="1" applyAlignment="1" applyProtection="1">
      <alignment horizontal="center" vertical="center"/>
      <protection locked="0"/>
    </xf>
    <xf numFmtId="0" fontId="31" fillId="0" borderId="30" xfId="0" applyFont="1" applyBorder="1" applyProtection="1">
      <alignment vertical="center"/>
      <protection locked="0"/>
    </xf>
    <xf numFmtId="0" fontId="29" fillId="0" borderId="30" xfId="0" applyFont="1" applyBorder="1" applyProtection="1">
      <alignment vertical="center"/>
      <protection locked="0"/>
    </xf>
    <xf numFmtId="0" fontId="31" fillId="0" borderId="22" xfId="0" applyFont="1" applyBorder="1" applyProtection="1">
      <alignment vertical="center"/>
      <protection locked="0"/>
    </xf>
    <xf numFmtId="0" fontId="31" fillId="0" borderId="16" xfId="0" applyFont="1" applyBorder="1" applyAlignment="1" applyProtection="1">
      <alignment horizontal="center" vertical="center"/>
      <protection locked="0"/>
    </xf>
    <xf numFmtId="0" fontId="31" fillId="0" borderId="0" xfId="0" applyFont="1" applyProtection="1">
      <alignment vertical="center"/>
      <protection locked="0"/>
    </xf>
    <xf numFmtId="0" fontId="31" fillId="0" borderId="31" xfId="0" applyFont="1" applyBorder="1" applyProtection="1">
      <alignment vertical="center"/>
      <protection locked="0"/>
    </xf>
    <xf numFmtId="0" fontId="31" fillId="0" borderId="38" xfId="0" applyFont="1" applyBorder="1" applyAlignment="1" applyProtection="1">
      <alignment horizontal="center" vertical="center"/>
      <protection locked="0"/>
    </xf>
    <xf numFmtId="0" fontId="31" fillId="0" borderId="39" xfId="0" applyFont="1" applyBorder="1" applyAlignment="1" applyProtection="1">
      <alignment horizontal="center" vertical="center"/>
      <protection locked="0"/>
    </xf>
    <xf numFmtId="0" fontId="31" fillId="0" borderId="40" xfId="0" applyFont="1" applyBorder="1" applyProtection="1">
      <alignment vertical="center"/>
      <protection locked="0"/>
    </xf>
    <xf numFmtId="0" fontId="31" fillId="0" borderId="41" xfId="0" applyFont="1" applyBorder="1" applyProtection="1">
      <alignment vertical="center"/>
      <protection locked="0"/>
    </xf>
    <xf numFmtId="0" fontId="31" fillId="0" borderId="2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35" xfId="0" applyFont="1" applyBorder="1" applyProtection="1">
      <alignment vertical="center"/>
      <protection locked="0"/>
    </xf>
    <xf numFmtId="0" fontId="29" fillId="0" borderId="35" xfId="0" applyFont="1" applyBorder="1" applyProtection="1">
      <alignment vertical="center"/>
      <protection locked="0"/>
    </xf>
    <xf numFmtId="0" fontId="29" fillId="0" borderId="36" xfId="0" applyFont="1" applyBorder="1" applyProtection="1">
      <alignment vertical="center"/>
      <protection locked="0"/>
    </xf>
    <xf numFmtId="0" fontId="32" fillId="0" borderId="0" xfId="0" applyFont="1" applyAlignment="1" applyProtection="1">
      <alignment horizontal="lef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0" fillId="0" borderId="0" xfId="0" applyAlignment="1">
      <alignment horizontal="left" vertical="center"/>
    </xf>
    <xf numFmtId="0" fontId="0" fillId="0" borderId="0" xfId="0" applyAlignment="1">
      <alignment horizontal="right" vertical="center"/>
    </xf>
    <xf numFmtId="0" fontId="36" fillId="0" borderId="0" xfId="0" applyFont="1" applyAlignment="1">
      <alignment horizontal="left" vertical="center"/>
    </xf>
    <xf numFmtId="0" fontId="36" fillId="0" borderId="0" xfId="0" applyFont="1" applyAlignment="1">
      <alignment horizontal="right" vertical="center"/>
    </xf>
    <xf numFmtId="0" fontId="37" fillId="0" borderId="0" xfId="0" applyFont="1" applyAlignment="1">
      <alignment horizontal="left" vertical="center"/>
    </xf>
    <xf numFmtId="0" fontId="38" fillId="0" borderId="0" xfId="0" applyFont="1" applyAlignment="1">
      <alignment horizontal="left" vertical="center"/>
    </xf>
    <xf numFmtId="0" fontId="39" fillId="0" borderId="0" xfId="0" applyFont="1" applyAlignment="1">
      <alignment horizontal="centerContinuous" vertical="center"/>
    </xf>
    <xf numFmtId="0" fontId="16" fillId="0" borderId="0" xfId="0" applyFont="1" applyAlignment="1">
      <alignment horizontal="left" vertical="center"/>
    </xf>
    <xf numFmtId="0" fontId="16" fillId="0" borderId="0" xfId="0" applyFont="1" applyAlignment="1">
      <alignment horizontal="center" vertical="center"/>
    </xf>
    <xf numFmtId="0" fontId="0" fillId="6" borderId="0" xfId="0" applyFill="1" applyAlignment="1" applyProtection="1">
      <alignment horizontal="left" vertical="center"/>
      <protection locked="0"/>
    </xf>
    <xf numFmtId="14" fontId="0" fillId="7" borderId="0" xfId="0" applyNumberFormat="1" applyFill="1" applyProtection="1">
      <alignment vertical="center"/>
      <protection locked="0"/>
    </xf>
    <xf numFmtId="0" fontId="40" fillId="8" borderId="15" xfId="0" applyFont="1" applyFill="1" applyBorder="1" applyAlignment="1">
      <alignment horizontal="center" vertical="center" wrapText="1"/>
    </xf>
    <xf numFmtId="0" fontId="7" fillId="8" borderId="15" xfId="0" applyFont="1" applyFill="1" applyBorder="1" applyAlignment="1">
      <alignment horizontal="center" vertical="center" wrapText="1"/>
    </xf>
    <xf numFmtId="0" fontId="0" fillId="7" borderId="60" xfId="0" applyFill="1" applyBorder="1" applyAlignment="1" applyProtection="1">
      <alignment horizontal="center" vertical="center"/>
      <protection locked="0"/>
    </xf>
    <xf numFmtId="0" fontId="0" fillId="7" borderId="61" xfId="0" applyFill="1" applyBorder="1" applyAlignment="1" applyProtection="1">
      <alignment horizontal="center" vertical="center"/>
      <protection locked="0"/>
    </xf>
    <xf numFmtId="0" fontId="0" fillId="7" borderId="19" xfId="0" applyFill="1" applyBorder="1" applyAlignment="1" applyProtection="1">
      <alignment horizontal="center" vertical="center"/>
      <protection locked="0"/>
    </xf>
    <xf numFmtId="0" fontId="0" fillId="7" borderId="15" xfId="0" applyFill="1" applyBorder="1" applyAlignment="1" applyProtection="1">
      <alignment horizontal="center" vertical="center"/>
      <protection locked="0"/>
    </xf>
    <xf numFmtId="0" fontId="0" fillId="7" borderId="62" xfId="0" applyFill="1" applyBorder="1" applyAlignment="1" applyProtection="1">
      <alignment horizontal="center" vertical="center"/>
      <protection locked="0"/>
    </xf>
    <xf numFmtId="0" fontId="0" fillId="0" borderId="63" xfId="0" applyBorder="1" applyAlignment="1">
      <alignment horizontal="center" vertical="top"/>
    </xf>
    <xf numFmtId="0" fontId="0" fillId="0" borderId="32" xfId="0" applyBorder="1" applyAlignment="1">
      <alignment horizontal="left" vertical="top" wrapText="1"/>
    </xf>
    <xf numFmtId="0" fontId="0" fillId="0" borderId="63" xfId="0" applyBorder="1" applyAlignment="1">
      <alignment horizontal="left" vertical="top"/>
    </xf>
    <xf numFmtId="0" fontId="0" fillId="0" borderId="34" xfId="0" applyBorder="1" applyAlignment="1">
      <alignment horizontal="left" vertical="top"/>
    </xf>
    <xf numFmtId="0" fontId="0" fillId="0" borderId="32" xfId="0" applyBorder="1" applyAlignment="1">
      <alignment horizontal="left" vertical="top"/>
    </xf>
    <xf numFmtId="0" fontId="0" fillId="0" borderId="26" xfId="0" applyBorder="1" applyAlignment="1">
      <alignment horizontal="center" vertical="top" wrapText="1"/>
    </xf>
    <xf numFmtId="0" fontId="0" fillId="6" borderId="31" xfId="0" applyFill="1" applyBorder="1" applyAlignment="1" applyProtection="1">
      <alignment horizontal="center" vertical="center"/>
      <protection locked="0"/>
    </xf>
    <xf numFmtId="0" fontId="0" fillId="0" borderId="37" xfId="0" applyBorder="1" applyAlignment="1">
      <alignment horizontal="left" vertical="top"/>
    </xf>
    <xf numFmtId="0" fontId="0" fillId="0" borderId="36" xfId="0" applyBorder="1" applyAlignment="1">
      <alignment horizontal="left" vertical="center"/>
    </xf>
    <xf numFmtId="0" fontId="19" fillId="0" borderId="0" xfId="0" applyFont="1" applyAlignment="1"/>
    <xf numFmtId="0" fontId="19" fillId="0" borderId="0" xfId="0" applyFont="1" applyAlignment="1">
      <alignment horizontal="left"/>
    </xf>
    <xf numFmtId="0" fontId="41" fillId="0" borderId="0" xfId="0" applyFont="1">
      <alignment vertical="center"/>
    </xf>
    <xf numFmtId="0" fontId="45" fillId="0" borderId="0" xfId="0" applyFont="1" applyAlignment="1">
      <alignment horizontal="left" vertical="center"/>
    </xf>
    <xf numFmtId="0" fontId="44" fillId="0" borderId="0" xfId="5" applyFont="1">
      <alignment vertical="center"/>
    </xf>
    <xf numFmtId="0" fontId="44" fillId="0" borderId="0" xfId="5" applyFont="1" applyAlignment="1">
      <alignment horizontal="center" vertical="center"/>
    </xf>
    <xf numFmtId="0" fontId="47" fillId="0" borderId="0" xfId="5" applyFont="1" applyAlignment="1">
      <alignment horizontal="right" vertical="center"/>
    </xf>
    <xf numFmtId="0" fontId="41" fillId="0" borderId="0" xfId="5" applyFont="1">
      <alignment vertical="center"/>
    </xf>
    <xf numFmtId="0" fontId="41" fillId="0" borderId="0" xfId="5" applyFont="1" applyAlignment="1"/>
    <xf numFmtId="0" fontId="21" fillId="0" borderId="0" xfId="5" applyFont="1" applyAlignment="1"/>
    <xf numFmtId="0" fontId="21" fillId="0" borderId="0" xfId="5" applyFont="1">
      <alignment vertical="center"/>
    </xf>
    <xf numFmtId="0" fontId="22" fillId="0" borderId="0" xfId="4" applyFont="1">
      <alignment vertical="center"/>
    </xf>
    <xf numFmtId="0" fontId="19" fillId="0" borderId="0" xfId="4" applyFont="1">
      <alignment vertical="center"/>
    </xf>
    <xf numFmtId="0" fontId="48" fillId="0" borderId="0" xfId="5" applyFont="1">
      <alignment vertical="center"/>
    </xf>
    <xf numFmtId="0" fontId="17" fillId="0" borderId="0" xfId="4" applyFont="1" applyAlignment="1">
      <alignment horizontal="right" vertical="center"/>
    </xf>
    <xf numFmtId="0" fontId="21" fillId="0" borderId="23" xfId="4" applyFont="1" applyBorder="1" applyAlignment="1">
      <alignment horizontal="center" vertical="center"/>
    </xf>
    <xf numFmtId="0" fontId="21" fillId="0" borderId="15" xfId="4" applyFont="1" applyBorder="1" applyAlignment="1">
      <alignment horizontal="center" vertical="center"/>
    </xf>
    <xf numFmtId="0" fontId="21" fillId="0" borderId="0" xfId="5" applyFont="1" applyAlignment="1">
      <alignment vertical="center" textRotation="255"/>
    </xf>
    <xf numFmtId="0" fontId="21" fillId="0" borderId="0" xfId="4" applyFont="1" applyAlignment="1">
      <alignment horizontal="center" vertical="center" textRotation="255"/>
    </xf>
    <xf numFmtId="0" fontId="18" fillId="0" borderId="0" xfId="4" applyFont="1" applyAlignment="1">
      <alignment horizontal="center" vertical="center"/>
    </xf>
    <xf numFmtId="0" fontId="19" fillId="0" borderId="0" xfId="5" applyFont="1">
      <alignment vertical="center"/>
    </xf>
    <xf numFmtId="0" fontId="21" fillId="0" borderId="0" xfId="4" applyFont="1">
      <alignment vertical="center"/>
    </xf>
    <xf numFmtId="0" fontId="21" fillId="0" borderId="0" xfId="5" applyFont="1" applyAlignment="1">
      <alignment horizontal="right" vertical="center"/>
    </xf>
    <xf numFmtId="6" fontId="17" fillId="9" borderId="32" xfId="2" applyFont="1" applyFill="1" applyBorder="1" applyAlignment="1">
      <alignment horizontal="center" vertical="center" wrapText="1"/>
    </xf>
    <xf numFmtId="6" fontId="17" fillId="9" borderId="107" xfId="2" applyFont="1" applyFill="1" applyBorder="1" applyAlignment="1">
      <alignment horizontal="center" vertical="center"/>
    </xf>
    <xf numFmtId="6" fontId="17" fillId="9" borderId="27" xfId="2" applyFont="1" applyFill="1" applyBorder="1" applyAlignment="1">
      <alignment horizontal="center" vertical="center"/>
    </xf>
    <xf numFmtId="6" fontId="17" fillId="9" borderId="108" xfId="2" applyFont="1" applyFill="1" applyBorder="1" applyAlignment="1">
      <alignment horizontal="center" vertical="center"/>
    </xf>
    <xf numFmtId="176" fontId="21" fillId="0" borderId="33" xfId="4" applyNumberFormat="1" applyFont="1" applyBorder="1" applyAlignment="1">
      <alignment horizontal="center" vertical="center" shrinkToFit="1"/>
    </xf>
    <xf numFmtId="176" fontId="21" fillId="0" borderId="109" xfId="4" applyNumberFormat="1" applyFont="1" applyBorder="1" applyAlignment="1">
      <alignment horizontal="right" vertical="center" shrinkToFit="1"/>
    </xf>
    <xf numFmtId="176" fontId="21" fillId="0" borderId="110" xfId="5" applyNumberFormat="1" applyFont="1" applyBorder="1" applyAlignment="1">
      <alignment horizontal="right" vertical="center" shrinkToFit="1"/>
    </xf>
    <xf numFmtId="176" fontId="21" fillId="0" borderId="110" xfId="4" applyNumberFormat="1" applyFont="1" applyBorder="1" applyAlignment="1">
      <alignment horizontal="right" vertical="center" shrinkToFit="1"/>
    </xf>
    <xf numFmtId="176" fontId="21" fillId="0" borderId="111" xfId="4" applyNumberFormat="1" applyFont="1" applyBorder="1" applyAlignment="1">
      <alignment horizontal="right" vertical="center" shrinkToFit="1"/>
    </xf>
    <xf numFmtId="176" fontId="21" fillId="0" borderId="22" xfId="4" applyNumberFormat="1" applyFont="1" applyBorder="1" applyAlignment="1">
      <alignment horizontal="right" vertical="center" shrinkToFit="1"/>
    </xf>
    <xf numFmtId="176" fontId="21" fillId="0" borderId="0" xfId="4" applyNumberFormat="1" applyFont="1" applyAlignment="1">
      <alignment horizontal="right" vertical="center" shrinkToFit="1"/>
    </xf>
    <xf numFmtId="0" fontId="21" fillId="0" borderId="0" xfId="5" applyFont="1" applyAlignment="1">
      <alignment horizontal="left" vertical="top"/>
    </xf>
    <xf numFmtId="0" fontId="21" fillId="0" borderId="0" xfId="5" applyFont="1" applyAlignment="1">
      <alignment horizontal="center" vertical="top"/>
    </xf>
    <xf numFmtId="0" fontId="21" fillId="0" borderId="0" xfId="5" applyFont="1" applyAlignment="1">
      <alignment vertical="top" wrapText="1"/>
    </xf>
    <xf numFmtId="0" fontId="21" fillId="0" borderId="0" xfId="5" applyFont="1" applyAlignment="1">
      <alignment vertical="top"/>
    </xf>
    <xf numFmtId="0" fontId="19" fillId="0" borderId="0" xfId="5" applyFont="1" applyAlignment="1">
      <alignment vertical="center" wrapText="1"/>
    </xf>
    <xf numFmtId="0" fontId="19" fillId="0" borderId="0" xfId="5" applyFont="1" applyAlignment="1">
      <alignment horizontal="left" vertical="center" wrapText="1"/>
    </xf>
    <xf numFmtId="0" fontId="19" fillId="9" borderId="117" xfId="4" applyFont="1" applyFill="1" applyBorder="1" applyAlignment="1">
      <alignment horizontal="center" vertical="center" shrinkToFit="1"/>
    </xf>
    <xf numFmtId="0" fontId="21" fillId="0" borderId="63" xfId="4" applyFont="1" applyBorder="1">
      <alignment vertical="center"/>
    </xf>
    <xf numFmtId="0" fontId="17" fillId="0" borderId="85" xfId="4" applyFont="1" applyBorder="1">
      <alignment vertical="center"/>
    </xf>
    <xf numFmtId="0" fontId="21" fillId="0" borderId="26" xfId="4" applyFont="1" applyBorder="1">
      <alignment vertical="center"/>
    </xf>
    <xf numFmtId="0" fontId="17" fillId="0" borderId="103" xfId="4" applyFont="1" applyBorder="1">
      <alignment vertical="center"/>
    </xf>
    <xf numFmtId="0" fontId="17" fillId="0" borderId="83" xfId="4" applyFont="1" applyBorder="1">
      <alignment vertical="center"/>
    </xf>
    <xf numFmtId="0" fontId="17" fillId="0" borderId="21" xfId="4" applyFont="1" applyBorder="1">
      <alignment vertical="center"/>
    </xf>
    <xf numFmtId="0" fontId="17" fillId="0" borderId="21" xfId="4" applyFont="1" applyBorder="1" applyAlignment="1">
      <alignment vertical="center" wrapText="1"/>
    </xf>
    <xf numFmtId="0" fontId="19" fillId="0" borderId="0" xfId="0" applyFont="1" applyAlignment="1">
      <alignment vertical="top" wrapText="1"/>
    </xf>
    <xf numFmtId="0" fontId="21" fillId="0" borderId="123" xfId="5" applyFont="1" applyBorder="1">
      <alignment vertical="center"/>
    </xf>
    <xf numFmtId="0" fontId="21" fillId="0" borderId="19" xfId="4" applyFont="1" applyBorder="1">
      <alignment vertical="center"/>
    </xf>
    <xf numFmtId="0" fontId="5" fillId="0" borderId="0" xfId="6">
      <alignment vertical="center"/>
    </xf>
    <xf numFmtId="0" fontId="11" fillId="0" borderId="0" xfId="6" applyFont="1" applyAlignment="1">
      <alignment horizontal="right" vertical="center"/>
    </xf>
    <xf numFmtId="0" fontId="53" fillId="0" borderId="0" xfId="6" applyFont="1" applyAlignment="1">
      <alignment horizontal="center" vertical="center"/>
    </xf>
    <xf numFmtId="0" fontId="55" fillId="0" borderId="35" xfId="6" applyFont="1" applyBorder="1">
      <alignment vertical="center"/>
    </xf>
    <xf numFmtId="0" fontId="56" fillId="0" borderId="35" xfId="6" applyFont="1" applyBorder="1">
      <alignment vertical="center"/>
    </xf>
    <xf numFmtId="0" fontId="4" fillId="0" borderId="0" xfId="6" applyFont="1">
      <alignment vertical="center"/>
    </xf>
    <xf numFmtId="0" fontId="6" fillId="0" borderId="0" xfId="6" applyFont="1">
      <alignment vertical="center"/>
    </xf>
    <xf numFmtId="0" fontId="57" fillId="0" borderId="34" xfId="6" applyFont="1" applyBorder="1" applyAlignment="1">
      <alignment horizontal="center" vertical="center" wrapText="1"/>
    </xf>
    <xf numFmtId="0" fontId="57" fillId="0" borderId="129" xfId="6" applyFont="1" applyBorder="1" applyAlignment="1">
      <alignment horizontal="center" vertical="center" wrapText="1"/>
    </xf>
    <xf numFmtId="0" fontId="55" fillId="0" borderId="63" xfId="6" applyFont="1" applyBorder="1" applyAlignment="1">
      <alignment horizontal="left" vertical="center"/>
    </xf>
    <xf numFmtId="0" fontId="55" fillId="0" borderId="32" xfId="6" applyFont="1" applyBorder="1" applyAlignment="1">
      <alignment horizontal="left" vertical="center"/>
    </xf>
    <xf numFmtId="0" fontId="58" fillId="0" borderId="107" xfId="6" applyFont="1" applyBorder="1">
      <alignment vertical="center"/>
    </xf>
    <xf numFmtId="185" fontId="58" fillId="0" borderId="32" xfId="6" applyNumberFormat="1" applyFont="1" applyBorder="1">
      <alignment vertical="center"/>
    </xf>
    <xf numFmtId="186" fontId="58" fillId="0" borderId="63" xfId="7" applyNumberFormat="1" applyFont="1" applyBorder="1" applyAlignment="1">
      <alignment vertical="center"/>
    </xf>
    <xf numFmtId="38" fontId="58" fillId="0" borderId="132" xfId="7" applyFont="1" applyBorder="1" applyAlignment="1">
      <alignment vertical="center"/>
    </xf>
    <xf numFmtId="0" fontId="60" fillId="0" borderId="0" xfId="6" applyFont="1">
      <alignment vertical="center"/>
    </xf>
    <xf numFmtId="0" fontId="60" fillId="0" borderId="34" xfId="6" applyFont="1" applyBorder="1">
      <alignment vertical="center"/>
    </xf>
    <xf numFmtId="38" fontId="62" fillId="0" borderId="128" xfId="7" applyFont="1" applyBorder="1" applyAlignment="1">
      <alignment horizontal="right" vertical="center"/>
    </xf>
    <xf numFmtId="0" fontId="56" fillId="0" borderId="0" xfId="6" applyFont="1">
      <alignment vertical="center"/>
    </xf>
    <xf numFmtId="0" fontId="55" fillId="0" borderId="24" xfId="6" applyFont="1" applyBorder="1" applyAlignment="1">
      <alignment horizontal="right" vertical="center"/>
    </xf>
    <xf numFmtId="0" fontId="55" fillId="0" borderId="0" xfId="6" applyFont="1" applyAlignment="1">
      <alignment horizontal="right" vertical="center"/>
    </xf>
    <xf numFmtId="38" fontId="11" fillId="0" borderId="131" xfId="7" applyFont="1" applyBorder="1" applyAlignment="1">
      <alignment horizontal="right" vertical="center"/>
    </xf>
    <xf numFmtId="0" fontId="56" fillId="0" borderId="0" xfId="6" applyFont="1" applyAlignment="1">
      <alignment horizontal="center" vertical="center"/>
    </xf>
    <xf numFmtId="38" fontId="62" fillId="0" borderId="137" xfId="7" applyFont="1" applyBorder="1" applyAlignment="1">
      <alignment horizontal="right" vertical="center"/>
    </xf>
    <xf numFmtId="0" fontId="56" fillId="0" borderId="0" xfId="6" applyFont="1" applyAlignment="1">
      <alignment horizontal="justify" vertical="center"/>
    </xf>
    <xf numFmtId="0" fontId="55" fillId="0" borderId="0" xfId="6" applyFont="1">
      <alignment vertical="center"/>
    </xf>
    <xf numFmtId="0" fontId="56" fillId="0" borderId="28" xfId="6" applyFont="1" applyBorder="1" applyAlignment="1">
      <alignment horizontal="center" vertical="center"/>
    </xf>
    <xf numFmtId="0" fontId="4" fillId="0" borderId="0" xfId="6" applyFont="1" applyAlignment="1">
      <alignment horizontal="right"/>
    </xf>
    <xf numFmtId="0" fontId="4" fillId="0" borderId="0" xfId="6" applyFont="1" applyAlignment="1">
      <alignment horizontal="right" vertical="top"/>
    </xf>
    <xf numFmtId="0" fontId="4" fillId="0" borderId="0" xfId="6" applyFont="1" applyAlignment="1">
      <alignment horizontal="left" vertical="center"/>
    </xf>
    <xf numFmtId="0" fontId="65" fillId="0" borderId="0" xfId="6" applyFont="1">
      <alignment vertical="center"/>
    </xf>
    <xf numFmtId="0" fontId="5" fillId="0" borderId="0" xfId="6" applyAlignment="1">
      <alignment horizontal="right" vertical="top"/>
    </xf>
    <xf numFmtId="0" fontId="57" fillId="2" borderId="31" xfId="6" applyFont="1" applyFill="1" applyBorder="1" applyAlignment="1">
      <alignment horizontal="left" vertical="center" indent="1"/>
    </xf>
    <xf numFmtId="0" fontId="4" fillId="2" borderId="133" xfId="6" applyFont="1" applyFill="1" applyBorder="1">
      <alignment vertical="center"/>
    </xf>
    <xf numFmtId="185" fontId="4" fillId="2" borderId="31" xfId="6" applyNumberFormat="1" applyFont="1" applyFill="1" applyBorder="1">
      <alignment vertical="center"/>
    </xf>
    <xf numFmtId="186" fontId="4" fillId="2" borderId="26" xfId="7" applyNumberFormat="1" applyFont="1" applyFill="1" applyBorder="1" applyAlignment="1">
      <alignment vertical="center"/>
    </xf>
    <xf numFmtId="38" fontId="4" fillId="2" borderId="134" xfId="7" applyFont="1" applyFill="1" applyBorder="1" applyAlignment="1">
      <alignment vertical="center"/>
    </xf>
    <xf numFmtId="0" fontId="57" fillId="2" borderId="36" xfId="6" applyFont="1" applyFill="1" applyBorder="1" applyAlignment="1">
      <alignment horizontal="left" vertical="center" indent="1"/>
    </xf>
    <xf numFmtId="0" fontId="4" fillId="2" borderId="135" xfId="6" applyFont="1" applyFill="1" applyBorder="1">
      <alignment vertical="center"/>
    </xf>
    <xf numFmtId="185" fontId="4" fillId="2" borderId="36" xfId="6" applyNumberFormat="1" applyFont="1" applyFill="1" applyBorder="1">
      <alignment vertical="center"/>
    </xf>
    <xf numFmtId="186" fontId="4" fillId="2" borderId="37" xfId="7" applyNumberFormat="1" applyFont="1" applyFill="1" applyBorder="1" applyAlignment="1">
      <alignment vertical="center"/>
    </xf>
    <xf numFmtId="38" fontId="4" fillId="2" borderId="131" xfId="7" applyFont="1" applyFill="1" applyBorder="1" applyAlignment="1">
      <alignment vertical="center"/>
    </xf>
    <xf numFmtId="9" fontId="58" fillId="2" borderId="0" xfId="8" applyFont="1" applyFill="1" applyBorder="1" applyAlignment="1">
      <alignment vertical="center"/>
    </xf>
    <xf numFmtId="0" fontId="59" fillId="0" borderId="26" xfId="6" applyFont="1" applyBorder="1" applyAlignment="1">
      <alignment horizontal="right" vertical="center" textRotation="255"/>
    </xf>
    <xf numFmtId="0" fontId="66" fillId="0" borderId="0" xfId="6" applyFont="1">
      <alignment vertical="center"/>
    </xf>
    <xf numFmtId="0" fontId="19" fillId="0" borderId="11" xfId="0" applyFont="1" applyBorder="1" applyAlignment="1">
      <alignment horizontal="center" vertical="center"/>
    </xf>
    <xf numFmtId="0" fontId="19" fillId="2" borderId="2" xfId="0" applyFont="1" applyFill="1" applyBorder="1" applyAlignment="1">
      <alignment horizontal="center" vertical="center"/>
    </xf>
    <xf numFmtId="6" fontId="17" fillId="9" borderId="32" xfId="2" applyFont="1" applyFill="1" applyBorder="1" applyAlignment="1">
      <alignment horizontal="center" vertical="center"/>
    </xf>
    <xf numFmtId="0" fontId="19" fillId="9" borderId="116" xfId="4" applyFont="1" applyFill="1" applyBorder="1" applyAlignment="1">
      <alignment horizontal="center" vertical="center" shrinkToFit="1"/>
    </xf>
    <xf numFmtId="0" fontId="41" fillId="0" borderId="0" xfId="5" applyFont="1" applyAlignment="1">
      <alignment horizontal="left" vertical="center"/>
    </xf>
    <xf numFmtId="0" fontId="19" fillId="0" borderId="125" xfId="5" applyFont="1" applyBorder="1" applyAlignment="1">
      <alignment horizontal="center" vertical="center" wrapText="1"/>
    </xf>
    <xf numFmtId="0" fontId="19" fillId="0" borderId="126" xfId="5" applyFont="1" applyBorder="1" applyAlignment="1">
      <alignment horizontal="center" vertical="center" wrapText="1"/>
    </xf>
    <xf numFmtId="185" fontId="4" fillId="0" borderId="36" xfId="6" applyNumberFormat="1" applyFont="1" applyBorder="1" applyAlignment="1">
      <alignment horizontal="center" vertical="center"/>
    </xf>
    <xf numFmtId="186" fontId="4" fillId="0" borderId="37" xfId="7" applyNumberFormat="1" applyFont="1" applyFill="1" applyBorder="1" applyAlignment="1">
      <alignment horizontal="center" vertical="center"/>
    </xf>
    <xf numFmtId="184" fontId="4" fillId="2" borderId="131" xfId="7" applyNumberFormat="1" applyFont="1" applyFill="1" applyBorder="1" applyAlignment="1">
      <alignment vertical="center"/>
    </xf>
    <xf numFmtId="0" fontId="58" fillId="0" borderId="133" xfId="6" applyFont="1" applyBorder="1">
      <alignment vertical="center"/>
    </xf>
    <xf numFmtId="184" fontId="58" fillId="0" borderId="132" xfId="7" applyNumberFormat="1" applyFont="1" applyBorder="1" applyAlignment="1">
      <alignment vertical="center"/>
    </xf>
    <xf numFmtId="185" fontId="4" fillId="0" borderId="31" xfId="6" applyNumberFormat="1" applyFont="1" applyBorder="1" applyAlignment="1">
      <alignment horizontal="center" vertical="center"/>
    </xf>
    <xf numFmtId="186" fontId="4" fillId="0" borderId="26" xfId="7" applyNumberFormat="1" applyFont="1" applyFill="1" applyBorder="1" applyAlignment="1">
      <alignment horizontal="center" vertical="center"/>
    </xf>
    <xf numFmtId="184" fontId="4" fillId="2" borderId="134" xfId="7" applyNumberFormat="1" applyFont="1" applyFill="1" applyBorder="1" applyAlignment="1">
      <alignment vertical="center"/>
    </xf>
    <xf numFmtId="0" fontId="5" fillId="0" borderId="0" xfId="9">
      <alignment vertical="center"/>
    </xf>
    <xf numFmtId="0" fontId="35" fillId="0" borderId="0" xfId="9" applyFont="1">
      <alignment vertical="center"/>
    </xf>
    <xf numFmtId="0" fontId="11" fillId="0" borderId="0" xfId="9" applyFont="1" applyAlignment="1">
      <alignment horizontal="right" vertical="center"/>
    </xf>
    <xf numFmtId="0" fontId="28" fillId="0" borderId="0" xfId="9" applyFont="1" applyAlignment="1">
      <alignment horizontal="center" vertical="center"/>
    </xf>
    <xf numFmtId="0" fontId="6" fillId="0" borderId="0" xfId="9" applyFont="1">
      <alignment vertical="center"/>
    </xf>
    <xf numFmtId="0" fontId="5" fillId="0" borderId="15" xfId="9" applyBorder="1" applyAlignment="1">
      <alignment horizontal="center" vertical="center"/>
    </xf>
    <xf numFmtId="0" fontId="5" fillId="0" borderId="22" xfId="9" applyBorder="1" applyAlignment="1">
      <alignment horizontal="center" vertical="center"/>
    </xf>
    <xf numFmtId="0" fontId="4" fillId="0" borderId="35" xfId="9" applyFont="1" applyBorder="1" applyAlignment="1">
      <alignment horizontal="left" vertical="center"/>
    </xf>
    <xf numFmtId="0" fontId="4" fillId="0" borderId="35" xfId="9" applyFont="1" applyBorder="1">
      <alignment vertical="center"/>
    </xf>
    <xf numFmtId="0" fontId="4" fillId="0" borderId="0" xfId="9" applyFont="1">
      <alignment vertical="center"/>
    </xf>
    <xf numFmtId="0" fontId="4" fillId="0" borderId="34" xfId="9" applyFont="1" applyBorder="1">
      <alignment vertical="center"/>
    </xf>
    <xf numFmtId="0" fontId="4" fillId="0" borderId="0" xfId="9" applyFont="1" applyAlignment="1">
      <alignment horizontal="left" vertical="center"/>
    </xf>
    <xf numFmtId="0" fontId="4" fillId="0" borderId="0" xfId="9" applyFont="1" applyAlignment="1">
      <alignment horizontal="center" vertical="center"/>
    </xf>
    <xf numFmtId="0" fontId="4" fillId="0" borderId="0" xfId="9" applyFont="1" applyAlignment="1">
      <alignment horizontal="right" vertical="center"/>
    </xf>
    <xf numFmtId="0" fontId="4" fillId="0" borderId="0" xfId="9" applyFont="1" applyAlignment="1">
      <alignment horizontal="right"/>
    </xf>
    <xf numFmtId="0" fontId="4" fillId="0" borderId="35" xfId="9" applyFont="1" applyBorder="1" applyAlignment="1">
      <alignment horizontal="left"/>
    </xf>
    <xf numFmtId="0" fontId="4" fillId="0" borderId="35" xfId="9" applyFont="1" applyBorder="1" applyAlignment="1"/>
    <xf numFmtId="0" fontId="4" fillId="0" borderId="35" xfId="9" applyFont="1" applyBorder="1" applyAlignment="1">
      <alignment horizontal="right"/>
    </xf>
    <xf numFmtId="0" fontId="6" fillId="0" borderId="0" xfId="9" applyFont="1" applyAlignment="1">
      <alignment horizontal="right" vertical="center"/>
    </xf>
    <xf numFmtId="0" fontId="6" fillId="0" borderId="0" xfId="9" applyFont="1" applyAlignment="1">
      <alignment horizontal="center" vertical="center"/>
    </xf>
    <xf numFmtId="0" fontId="6" fillId="0" borderId="0" xfId="9" applyFont="1" applyAlignment="1">
      <alignment horizontal="right"/>
    </xf>
    <xf numFmtId="0" fontId="6" fillId="0" borderId="43" xfId="9" applyFont="1" applyBorder="1">
      <alignment vertical="center"/>
    </xf>
    <xf numFmtId="0" fontId="5" fillId="0" borderId="24" xfId="9" applyBorder="1">
      <alignment vertical="center"/>
    </xf>
    <xf numFmtId="0" fontId="30" fillId="3" borderId="44" xfId="9" applyFont="1" applyFill="1" applyBorder="1" applyAlignment="1">
      <alignment horizontal="center" vertical="center" wrapText="1"/>
    </xf>
    <xf numFmtId="0" fontId="30" fillId="3" borderId="45" xfId="9" applyFont="1" applyFill="1" applyBorder="1" applyAlignment="1">
      <alignment horizontal="center" vertical="center" wrapText="1"/>
    </xf>
    <xf numFmtId="0" fontId="30" fillId="3" borderId="46" xfId="9" applyFont="1" applyFill="1" applyBorder="1" applyAlignment="1">
      <alignment horizontal="center" vertical="center" wrapText="1"/>
    </xf>
    <xf numFmtId="0" fontId="6" fillId="3" borderId="45" xfId="9" applyFont="1" applyFill="1" applyBorder="1" applyAlignment="1">
      <alignment horizontal="center" vertical="center"/>
    </xf>
    <xf numFmtId="181" fontId="15" fillId="0" borderId="50" xfId="9" applyNumberFormat="1" applyFont="1" applyBorder="1">
      <alignment vertical="center"/>
    </xf>
    <xf numFmtId="182" fontId="15" fillId="0" borderId="51" xfId="9" applyNumberFormat="1" applyFont="1" applyBorder="1">
      <alignment vertical="center"/>
    </xf>
    <xf numFmtId="182" fontId="15" fillId="0" borderId="19" xfId="9" applyNumberFormat="1" applyFont="1" applyBorder="1">
      <alignment vertical="center"/>
    </xf>
    <xf numFmtId="183" fontId="15" fillId="0" borderId="15" xfId="9" applyNumberFormat="1" applyFont="1" applyBorder="1">
      <alignment vertical="center"/>
    </xf>
    <xf numFmtId="182" fontId="15" fillId="0" borderId="52" xfId="9" applyNumberFormat="1" applyFont="1" applyBorder="1">
      <alignment vertical="center"/>
    </xf>
    <xf numFmtId="182" fontId="15" fillId="0" borderId="15" xfId="9" applyNumberFormat="1" applyFont="1" applyBorder="1">
      <alignment vertical="center"/>
    </xf>
    <xf numFmtId="183" fontId="15" fillId="0" borderId="19" xfId="9" applyNumberFormat="1" applyFont="1" applyBorder="1">
      <alignment vertical="center"/>
    </xf>
    <xf numFmtId="181" fontId="15" fillId="0" borderId="53" xfId="9" applyNumberFormat="1" applyFont="1" applyBorder="1">
      <alignment vertical="center"/>
    </xf>
    <xf numFmtId="181" fontId="15" fillId="0" borderId="54" xfId="9" applyNumberFormat="1" applyFont="1" applyBorder="1">
      <alignment vertical="center"/>
    </xf>
    <xf numFmtId="182" fontId="15" fillId="0" borderId="55" xfId="9" applyNumberFormat="1" applyFont="1" applyBorder="1">
      <alignment vertical="center"/>
    </xf>
    <xf numFmtId="182" fontId="15" fillId="0" borderId="56" xfId="9" applyNumberFormat="1" applyFont="1" applyBorder="1">
      <alignment vertical="center"/>
    </xf>
    <xf numFmtId="183" fontId="15" fillId="0" borderId="56" xfId="9" applyNumberFormat="1" applyFont="1" applyBorder="1">
      <alignment vertical="center"/>
    </xf>
    <xf numFmtId="0" fontId="25" fillId="0" borderId="0" xfId="9" applyFont="1">
      <alignment vertical="center"/>
    </xf>
    <xf numFmtId="183" fontId="15" fillId="5" borderId="19" xfId="9" applyNumberFormat="1" applyFont="1" applyFill="1" applyBorder="1">
      <alignment vertical="center"/>
    </xf>
    <xf numFmtId="0" fontId="6" fillId="0" borderId="57" xfId="9" applyFont="1" applyBorder="1">
      <alignment vertical="center"/>
    </xf>
    <xf numFmtId="0" fontId="15" fillId="0" borderId="8" xfId="9" applyFont="1" applyBorder="1" applyAlignment="1">
      <alignment horizontal="center" vertical="center"/>
    </xf>
    <xf numFmtId="0" fontId="5" fillId="0" borderId="3" xfId="9" applyBorder="1" applyAlignment="1">
      <alignment horizontal="center" vertical="center"/>
    </xf>
    <xf numFmtId="0" fontId="5" fillId="0" borderId="58" xfId="9" applyBorder="1" applyAlignment="1">
      <alignment horizontal="center" vertical="center"/>
    </xf>
    <xf numFmtId="183" fontId="17" fillId="5" borderId="10" xfId="9" applyNumberFormat="1" applyFont="1" applyFill="1" applyBorder="1" applyAlignment="1">
      <alignment horizontal="right" vertical="center"/>
    </xf>
    <xf numFmtId="180" fontId="17" fillId="5" borderId="7" xfId="9" applyNumberFormat="1" applyFont="1" applyFill="1" applyBorder="1">
      <alignment vertical="center"/>
    </xf>
    <xf numFmtId="180" fontId="23" fillId="5" borderId="59" xfId="9" applyNumberFormat="1" applyFont="1" applyFill="1" applyBorder="1">
      <alignment vertical="center"/>
    </xf>
    <xf numFmtId="0" fontId="6" fillId="0" borderId="0" xfId="0" applyFont="1">
      <alignment vertical="center"/>
    </xf>
    <xf numFmtId="181" fontId="15" fillId="0" borderId="47" xfId="0" applyNumberFormat="1" applyFont="1" applyBorder="1">
      <alignment vertical="center"/>
    </xf>
    <xf numFmtId="182" fontId="15" fillId="0" borderId="48" xfId="0" applyNumberFormat="1" applyFont="1" applyBorder="1">
      <alignment vertical="center"/>
    </xf>
    <xf numFmtId="182" fontId="15" fillId="0" borderId="49" xfId="0" applyNumberFormat="1" applyFont="1" applyBorder="1">
      <alignment vertical="center"/>
    </xf>
    <xf numFmtId="183" fontId="15" fillId="0" borderId="49" xfId="0" applyNumberFormat="1" applyFont="1" applyBorder="1">
      <alignment vertical="center"/>
    </xf>
    <xf numFmtId="181" fontId="15" fillId="0" borderId="50" xfId="0" applyNumberFormat="1" applyFont="1" applyBorder="1">
      <alignment vertical="center"/>
    </xf>
    <xf numFmtId="182" fontId="15" fillId="0" borderId="51" xfId="0" applyNumberFormat="1" applyFont="1" applyBorder="1">
      <alignment vertical="center"/>
    </xf>
    <xf numFmtId="182" fontId="15" fillId="0" borderId="19" xfId="0" applyNumberFormat="1" applyFont="1" applyBorder="1">
      <alignment vertical="center"/>
    </xf>
    <xf numFmtId="182" fontId="15" fillId="0" borderId="19" xfId="0" applyNumberFormat="1" applyFont="1" applyBorder="1" applyAlignment="1">
      <alignment horizontal="right" vertical="center" wrapText="1"/>
    </xf>
    <xf numFmtId="182" fontId="71" fillId="0" borderId="19" xfId="0" applyNumberFormat="1" applyFont="1" applyBorder="1" applyAlignment="1">
      <alignment horizontal="right" vertical="center" wrapText="1"/>
    </xf>
    <xf numFmtId="183" fontId="71" fillId="0" borderId="19" xfId="0" applyNumberFormat="1" applyFont="1" applyBorder="1" applyAlignment="1">
      <alignment horizontal="right" vertical="center" wrapText="1"/>
    </xf>
    <xf numFmtId="183" fontId="15" fillId="0" borderId="19" xfId="0" applyNumberFormat="1" applyFont="1" applyBorder="1" applyAlignment="1">
      <alignment vertical="center" wrapText="1"/>
    </xf>
    <xf numFmtId="182" fontId="15" fillId="0" borderId="52" xfId="0" applyNumberFormat="1" applyFont="1" applyBorder="1">
      <alignment vertical="center"/>
    </xf>
    <xf numFmtId="182" fontId="15" fillId="0" borderId="15" xfId="0" applyNumberFormat="1" applyFont="1" applyBorder="1">
      <alignment vertical="center"/>
    </xf>
    <xf numFmtId="183" fontId="15" fillId="0" borderId="15" xfId="0" applyNumberFormat="1" applyFont="1" applyBorder="1">
      <alignment vertical="center"/>
    </xf>
    <xf numFmtId="0" fontId="18" fillId="2" borderId="43" xfId="0" applyFont="1" applyFill="1" applyBorder="1" applyAlignment="1">
      <alignment horizontal="center" vertical="center" wrapText="1" shrinkToFit="1"/>
    </xf>
    <xf numFmtId="0" fontId="19" fillId="0" borderId="66" xfId="0" applyFont="1" applyBorder="1" applyAlignment="1">
      <alignment horizontal="center" vertical="center"/>
    </xf>
    <xf numFmtId="0" fontId="19" fillId="0" borderId="65" xfId="0" applyFont="1" applyBorder="1" applyAlignment="1">
      <alignment horizontal="center" vertical="center"/>
    </xf>
    <xf numFmtId="0" fontId="19" fillId="0" borderId="43" xfId="0" applyFont="1" applyBorder="1" applyAlignment="1">
      <alignment horizontal="center" vertical="center"/>
    </xf>
    <xf numFmtId="0" fontId="19" fillId="2" borderId="92" xfId="0" applyFont="1" applyFill="1" applyBorder="1" applyAlignment="1">
      <alignment horizontal="center" vertical="center"/>
    </xf>
    <xf numFmtId="0" fontId="19" fillId="0" borderId="11" xfId="0" applyFont="1" applyBorder="1">
      <alignment vertical="center"/>
    </xf>
    <xf numFmtId="0" fontId="30" fillId="4" borderId="34" xfId="0" applyFont="1" applyFill="1" applyBorder="1" applyProtection="1">
      <alignment vertical="center"/>
      <protection locked="0"/>
    </xf>
    <xf numFmtId="0" fontId="30" fillId="4" borderId="32" xfId="0" applyFont="1" applyFill="1" applyBorder="1" applyProtection="1">
      <alignment vertical="center"/>
      <protection locked="0"/>
    </xf>
    <xf numFmtId="0" fontId="23" fillId="0" borderId="0" xfId="5" applyFont="1" applyAlignment="1">
      <alignment horizontal="left" wrapText="1"/>
    </xf>
    <xf numFmtId="0" fontId="44" fillId="0" borderId="0" xfId="0" applyFont="1" applyAlignment="1">
      <alignment horizontal="center" vertical="center"/>
    </xf>
    <xf numFmtId="0" fontId="19" fillId="0" borderId="9" xfId="0" applyFont="1" applyBorder="1" applyAlignment="1">
      <alignment horizontal="left" vertical="center"/>
    </xf>
    <xf numFmtId="0" fontId="19" fillId="0" borderId="2" xfId="0" applyFont="1" applyBorder="1" applyAlignment="1">
      <alignment horizontal="left" vertical="center"/>
    </xf>
    <xf numFmtId="0" fontId="19" fillId="0" borderId="25" xfId="0" applyFont="1" applyBorder="1" applyAlignment="1">
      <alignment horizontal="left" vertical="center"/>
    </xf>
    <xf numFmtId="0" fontId="19" fillId="0" borderId="64" xfId="0" applyFont="1" applyBorder="1" applyAlignment="1">
      <alignment horizontal="left" vertical="center"/>
    </xf>
    <xf numFmtId="0" fontId="19" fillId="0" borderId="11" xfId="0" applyFont="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10" borderId="11" xfId="0" applyFont="1" applyFill="1" applyBorder="1" applyAlignment="1">
      <alignment horizontal="left" vertical="center"/>
    </xf>
    <xf numFmtId="0" fontId="19" fillId="10" borderId="5" xfId="0" applyFont="1" applyFill="1" applyBorder="1" applyAlignment="1">
      <alignment horizontal="left" vertical="center"/>
    </xf>
    <xf numFmtId="0" fontId="19" fillId="10" borderId="6" xfId="0" applyFont="1" applyFill="1" applyBorder="1" applyAlignment="1">
      <alignment horizontal="left" vertical="center"/>
    </xf>
    <xf numFmtId="0" fontId="19" fillId="0" borderId="11" xfId="0" applyFont="1" applyBorder="1" applyAlignment="1">
      <alignment horizontal="left" vertical="center"/>
    </xf>
    <xf numFmtId="0" fontId="19" fillId="0" borderId="67" xfId="0" applyFont="1" applyBorder="1" applyAlignment="1">
      <alignment horizontal="left" vertical="center"/>
    </xf>
    <xf numFmtId="0" fontId="19" fillId="2" borderId="9"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5" xfId="0" applyFont="1" applyFill="1" applyBorder="1" applyAlignment="1">
      <alignment horizontal="center" vertical="center"/>
    </xf>
    <xf numFmtId="0" fontId="19" fillId="0" borderId="5" xfId="0" applyFont="1" applyBorder="1" applyAlignment="1">
      <alignment horizontal="left" vertical="center"/>
    </xf>
    <xf numFmtId="0" fontId="19" fillId="2" borderId="11"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47" fillId="0" borderId="66" xfId="0" applyFont="1" applyBorder="1" applyAlignment="1">
      <alignment horizontal="center" vertical="center"/>
    </xf>
    <xf numFmtId="0" fontId="47" fillId="0" borderId="5" xfId="0" applyFont="1" applyBorder="1" applyAlignment="1">
      <alignment horizontal="center" vertical="center"/>
    </xf>
    <xf numFmtId="0" fontId="47" fillId="0" borderId="6" xfId="0" applyFont="1" applyBorder="1" applyAlignment="1">
      <alignment horizontal="center" vertical="center"/>
    </xf>
    <xf numFmtId="0" fontId="19" fillId="2" borderId="1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30" xfId="0" applyFont="1" applyFill="1" applyBorder="1" applyAlignment="1">
      <alignment horizontal="center" vertical="center"/>
    </xf>
    <xf numFmtId="0" fontId="19" fillId="2" borderId="68" xfId="0" applyFont="1" applyFill="1" applyBorder="1" applyAlignment="1">
      <alignment horizontal="center" vertical="center"/>
    </xf>
    <xf numFmtId="0" fontId="19" fillId="0" borderId="11"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67" xfId="0" applyFont="1" applyBorder="1" applyAlignment="1">
      <alignment horizontal="center" vertical="center"/>
    </xf>
    <xf numFmtId="0" fontId="19" fillId="0" borderId="79" xfId="0" applyFont="1" applyBorder="1" applyAlignment="1">
      <alignment horizontal="left" vertical="center" wrapText="1"/>
    </xf>
    <xf numFmtId="0" fontId="19" fillId="0" borderId="80" xfId="0" applyFont="1" applyBorder="1" applyAlignment="1">
      <alignment horizontal="left" vertical="center" wrapText="1"/>
    </xf>
    <xf numFmtId="0" fontId="19" fillId="0" borderId="81" xfId="0" applyFont="1" applyBorder="1" applyAlignment="1">
      <alignment horizontal="left" vertical="center" wrapText="1"/>
    </xf>
    <xf numFmtId="0" fontId="19" fillId="0" borderId="76" xfId="0" applyFont="1" applyBorder="1" applyAlignment="1">
      <alignment horizontal="left" vertical="center" wrapText="1"/>
    </xf>
    <xf numFmtId="0" fontId="19" fillId="0" borderId="77" xfId="0" applyFont="1" applyBorder="1" applyAlignment="1">
      <alignment horizontal="left" vertical="center" wrapText="1"/>
    </xf>
    <xf numFmtId="0" fontId="19" fillId="0" borderId="78" xfId="0" applyFont="1" applyBorder="1" applyAlignment="1">
      <alignment horizontal="left" vertical="center" wrapText="1"/>
    </xf>
    <xf numFmtId="0" fontId="19" fillId="0" borderId="21" xfId="0" applyFont="1" applyBorder="1" applyAlignment="1">
      <alignment horizontal="left" vertical="center" wrapText="1"/>
    </xf>
    <xf numFmtId="0" fontId="19" fillId="0" borderId="30" xfId="0" applyFont="1" applyBorder="1" applyAlignment="1">
      <alignment horizontal="left" vertical="center" wrapText="1"/>
    </xf>
    <xf numFmtId="0" fontId="19"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73" xfId="0" applyFont="1" applyBorder="1" applyAlignment="1">
      <alignment horizontal="left" vertical="center" wrapText="1"/>
    </xf>
    <xf numFmtId="0" fontId="19" fillId="0" borderId="74" xfId="0" applyFont="1" applyBorder="1" applyAlignment="1">
      <alignment horizontal="left" vertical="center" wrapText="1"/>
    </xf>
    <xf numFmtId="0" fontId="19" fillId="0" borderId="75" xfId="0" applyFont="1" applyBorder="1" applyAlignment="1">
      <alignment horizontal="left" vertical="center" wrapText="1"/>
    </xf>
    <xf numFmtId="0" fontId="20" fillId="0" borderId="35" xfId="0" applyFont="1" applyBorder="1" applyAlignment="1">
      <alignment horizontal="left"/>
    </xf>
    <xf numFmtId="0" fontId="19" fillId="2" borderId="70"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176" fontId="19" fillId="0" borderId="70" xfId="1" applyNumberFormat="1" applyFont="1" applyBorder="1" applyAlignment="1">
      <alignment horizontal="center" vertical="center"/>
    </xf>
    <xf numFmtId="176" fontId="19" fillId="0" borderId="72" xfId="1" applyNumberFormat="1" applyFont="1" applyBorder="1" applyAlignment="1">
      <alignment horizontal="center" vertical="center"/>
    </xf>
    <xf numFmtId="0" fontId="19" fillId="2" borderId="64" xfId="0" applyFont="1" applyFill="1" applyBorder="1" applyAlignment="1">
      <alignment horizontal="center" vertical="center"/>
    </xf>
    <xf numFmtId="0" fontId="19" fillId="0" borderId="21" xfId="0" applyFont="1" applyBorder="1" applyAlignment="1">
      <alignment horizontal="left" vertical="center"/>
    </xf>
    <xf numFmtId="0" fontId="19" fillId="0" borderId="30" xfId="0" applyFont="1" applyBorder="1" applyAlignment="1">
      <alignment horizontal="left" vertical="center"/>
    </xf>
    <xf numFmtId="0" fontId="19" fillId="0" borderId="22" xfId="0" applyFont="1" applyBorder="1" applyAlignment="1">
      <alignment horizontal="left" vertical="center"/>
    </xf>
    <xf numFmtId="176" fontId="19" fillId="0" borderId="21" xfId="0" applyNumberFormat="1" applyFont="1" applyBorder="1" applyAlignment="1">
      <alignment horizontal="center" vertical="center"/>
    </xf>
    <xf numFmtId="176" fontId="19" fillId="0" borderId="68" xfId="0" applyNumberFormat="1" applyFont="1" applyBorder="1" applyAlignment="1">
      <alignment horizontal="center" vertical="center"/>
    </xf>
    <xf numFmtId="0" fontId="19" fillId="0" borderId="6" xfId="0" applyFont="1" applyBorder="1" applyAlignment="1">
      <alignment horizontal="left" vertical="center"/>
    </xf>
    <xf numFmtId="176" fontId="19" fillId="0" borderId="11" xfId="0" applyNumberFormat="1" applyFont="1" applyBorder="1" applyAlignment="1">
      <alignment horizontal="center" vertical="center"/>
    </xf>
    <xf numFmtId="176" fontId="19" fillId="0" borderId="67" xfId="0" applyNumberFormat="1" applyFont="1" applyBorder="1" applyAlignment="1">
      <alignment horizontal="center" vertical="center"/>
    </xf>
    <xf numFmtId="0" fontId="19" fillId="0" borderId="68" xfId="0" applyFont="1" applyBorder="1" applyAlignment="1">
      <alignment horizontal="left" vertical="center"/>
    </xf>
    <xf numFmtId="0" fontId="48" fillId="0" borderId="35" xfId="5" applyFont="1" applyBorder="1" applyAlignment="1">
      <alignment horizontal="left" vertical="center" wrapText="1"/>
    </xf>
    <xf numFmtId="0" fontId="51" fillId="0" borderId="0" xfId="5" applyFont="1" applyAlignment="1">
      <alignment horizontal="center" vertical="center"/>
    </xf>
    <xf numFmtId="0" fontId="41" fillId="2" borderId="35" xfId="5" applyFont="1" applyFill="1" applyBorder="1" applyAlignment="1">
      <alignment horizontal="left"/>
    </xf>
    <xf numFmtId="0" fontId="20" fillId="0" borderId="0" xfId="5" applyFont="1" applyAlignment="1">
      <alignment horizontal="right"/>
    </xf>
    <xf numFmtId="0" fontId="41" fillId="2" borderId="35" xfId="5" applyFont="1" applyFill="1" applyBorder="1" applyAlignment="1">
      <alignment horizontal="center"/>
    </xf>
    <xf numFmtId="0" fontId="41" fillId="2" borderId="30" xfId="5" applyFont="1" applyFill="1" applyBorder="1" applyAlignment="1">
      <alignment horizontal="left"/>
    </xf>
    <xf numFmtId="0" fontId="20" fillId="2" borderId="35" xfId="5" applyFont="1" applyFill="1" applyBorder="1" applyAlignment="1">
      <alignment horizontal="right"/>
    </xf>
    <xf numFmtId="0" fontId="74" fillId="2" borderId="30" xfId="5" applyFont="1" applyFill="1" applyBorder="1" applyAlignment="1">
      <alignment horizontal="center"/>
    </xf>
    <xf numFmtId="0" fontId="20" fillId="2" borderId="35" xfId="5" applyFont="1" applyFill="1" applyBorder="1" applyAlignment="1">
      <alignment horizontal="center"/>
    </xf>
    <xf numFmtId="0" fontId="21" fillId="9" borderId="37" xfId="4" applyFont="1" applyFill="1" applyBorder="1" applyAlignment="1">
      <alignment horizontal="center" vertical="center"/>
    </xf>
    <xf numFmtId="0" fontId="21" fillId="9" borderId="36" xfId="4" applyFont="1" applyFill="1" applyBorder="1" applyAlignment="1">
      <alignment horizontal="center" vertical="center"/>
    </xf>
    <xf numFmtId="0" fontId="17" fillId="0" borderId="21" xfId="4" applyFont="1" applyBorder="1" applyAlignment="1">
      <alignment horizontal="left" vertical="center" wrapText="1"/>
    </xf>
    <xf numFmtId="0" fontId="17" fillId="0" borderId="30" xfId="4" applyFont="1" applyBorder="1" applyAlignment="1">
      <alignment horizontal="left" vertical="center" wrapText="1"/>
    </xf>
    <xf numFmtId="0" fontId="17" fillId="0" borderId="22" xfId="4" applyFont="1" applyBorder="1" applyAlignment="1">
      <alignment horizontal="left" vertical="center" wrapText="1"/>
    </xf>
    <xf numFmtId="0" fontId="18" fillId="0" borderId="21" xfId="4" applyFont="1" applyBorder="1" applyAlignment="1">
      <alignment horizontal="center" vertical="center"/>
    </xf>
    <xf numFmtId="0" fontId="18" fillId="0" borderId="22" xfId="4" applyFont="1" applyBorder="1" applyAlignment="1">
      <alignment horizontal="center" vertical="center"/>
    </xf>
    <xf numFmtId="0" fontId="18" fillId="0" borderId="21" xfId="4" applyFont="1" applyBorder="1" applyAlignment="1">
      <alignment vertical="center" wrapText="1"/>
    </xf>
    <xf numFmtId="0" fontId="18" fillId="0" borderId="22" xfId="4" applyFont="1" applyBorder="1">
      <alignment vertical="center"/>
    </xf>
    <xf numFmtId="0" fontId="19" fillId="9" borderId="63" xfId="4" applyFont="1" applyFill="1" applyBorder="1" applyAlignment="1">
      <alignment horizontal="center" vertical="center"/>
    </xf>
    <xf numFmtId="0" fontId="19" fillId="9" borderId="34" xfId="4" applyFont="1" applyFill="1" applyBorder="1" applyAlignment="1">
      <alignment horizontal="center" vertical="center"/>
    </xf>
    <xf numFmtId="0" fontId="19" fillId="9" borderId="26" xfId="4" applyFont="1" applyFill="1" applyBorder="1" applyAlignment="1">
      <alignment horizontal="center" vertical="center"/>
    </xf>
    <xf numFmtId="0" fontId="19" fillId="9" borderId="0" xfId="4" applyFont="1" applyFill="1" applyAlignment="1">
      <alignment horizontal="center" vertical="center"/>
    </xf>
    <xf numFmtId="0" fontId="19" fillId="9" borderId="37" xfId="4" applyFont="1" applyFill="1" applyBorder="1" applyAlignment="1">
      <alignment horizontal="center" vertical="center"/>
    </xf>
    <xf numFmtId="0" fontId="19" fillId="9" borderId="35" xfId="4" applyFont="1" applyFill="1" applyBorder="1" applyAlignment="1">
      <alignment horizontal="center" vertical="center"/>
    </xf>
    <xf numFmtId="0" fontId="19" fillId="9" borderId="32" xfId="4" applyFont="1" applyFill="1" applyBorder="1" applyAlignment="1">
      <alignment horizontal="center" vertical="center"/>
    </xf>
    <xf numFmtId="0" fontId="19" fillId="9" borderId="31" xfId="4" applyFont="1" applyFill="1" applyBorder="1" applyAlignment="1">
      <alignment horizontal="center" vertical="center"/>
    </xf>
    <xf numFmtId="0" fontId="19" fillId="9" borderId="36" xfId="4" applyFont="1" applyFill="1" applyBorder="1" applyAlignment="1">
      <alignment horizontal="center" vertical="center"/>
    </xf>
    <xf numFmtId="0" fontId="21" fillId="9" borderId="21" xfId="5" applyFont="1" applyFill="1" applyBorder="1" applyAlignment="1">
      <alignment horizontal="center" vertical="center"/>
    </xf>
    <xf numFmtId="0" fontId="21" fillId="9" borderId="30" xfId="5" applyFont="1" applyFill="1" applyBorder="1" applyAlignment="1">
      <alignment horizontal="center" vertical="center"/>
    </xf>
    <xf numFmtId="0" fontId="21" fillId="9" borderId="22" xfId="5" applyFont="1" applyFill="1" applyBorder="1" applyAlignment="1">
      <alignment horizontal="center" vertical="center"/>
    </xf>
    <xf numFmtId="6" fontId="19" fillId="9" borderId="63" xfId="2" applyFont="1" applyFill="1" applyBorder="1" applyAlignment="1">
      <alignment horizontal="center" vertical="center"/>
    </xf>
    <xf numFmtId="6" fontId="19" fillId="9" borderId="32" xfId="2" applyFont="1" applyFill="1" applyBorder="1" applyAlignment="1">
      <alignment horizontal="center" vertical="center"/>
    </xf>
    <xf numFmtId="6" fontId="19" fillId="9" borderId="26" xfId="2" applyFont="1" applyFill="1" applyBorder="1" applyAlignment="1">
      <alignment horizontal="center" vertical="center"/>
    </xf>
    <xf numFmtId="6" fontId="19" fillId="9" borderId="31" xfId="2" applyFont="1" applyFill="1" applyBorder="1" applyAlignment="1">
      <alignment horizontal="center" vertical="center"/>
    </xf>
    <xf numFmtId="6" fontId="19" fillId="9" borderId="37" xfId="2" applyFont="1" applyFill="1" applyBorder="1" applyAlignment="1">
      <alignment horizontal="center" vertical="center"/>
    </xf>
    <xf numFmtId="6" fontId="19" fillId="9" borderId="36" xfId="2" applyFont="1" applyFill="1" applyBorder="1" applyAlignment="1">
      <alignment horizontal="center" vertical="center"/>
    </xf>
    <xf numFmtId="0" fontId="19" fillId="9" borderId="63" xfId="4" applyFont="1" applyFill="1" applyBorder="1" applyAlignment="1">
      <alignment horizontal="center" vertical="center" shrinkToFit="1"/>
    </xf>
    <xf numFmtId="0" fontId="19" fillId="9" borderId="32" xfId="4" applyFont="1" applyFill="1" applyBorder="1" applyAlignment="1">
      <alignment horizontal="center" vertical="center" shrinkToFit="1"/>
    </xf>
    <xf numFmtId="0" fontId="19" fillId="9" borderId="34" xfId="4" applyFont="1" applyFill="1" applyBorder="1" applyAlignment="1">
      <alignment horizontal="center" vertical="center" shrinkToFit="1"/>
    </xf>
    <xf numFmtId="0" fontId="19" fillId="9" borderId="112" xfId="4" applyFont="1" applyFill="1" applyBorder="1" applyAlignment="1">
      <alignment horizontal="center" vertical="center" shrinkToFit="1"/>
    </xf>
    <xf numFmtId="0" fontId="19" fillId="9" borderId="113" xfId="4" applyFont="1" applyFill="1" applyBorder="1" applyAlignment="1">
      <alignment horizontal="center" vertical="center" shrinkToFit="1"/>
    </xf>
    <xf numFmtId="0" fontId="19" fillId="9" borderId="114" xfId="4" applyFont="1" applyFill="1" applyBorder="1" applyAlignment="1">
      <alignment horizontal="center" vertical="center" shrinkToFit="1"/>
    </xf>
    <xf numFmtId="0" fontId="19" fillId="9" borderId="0" xfId="4" applyFont="1" applyFill="1" applyAlignment="1">
      <alignment horizontal="center" vertical="center" shrinkToFit="1"/>
    </xf>
    <xf numFmtId="0" fontId="19" fillId="9" borderId="31" xfId="4" applyFont="1" applyFill="1" applyBorder="1" applyAlignment="1">
      <alignment horizontal="center" vertical="center" shrinkToFit="1"/>
    </xf>
    <xf numFmtId="0" fontId="19" fillId="9" borderId="26" xfId="4" applyFont="1" applyFill="1" applyBorder="1" applyAlignment="1">
      <alignment horizontal="center" vertical="center" shrinkToFit="1"/>
    </xf>
    <xf numFmtId="0" fontId="19" fillId="9" borderId="37" xfId="4" applyFont="1" applyFill="1" applyBorder="1" applyAlignment="1">
      <alignment horizontal="center" vertical="center" shrinkToFit="1"/>
    </xf>
    <xf numFmtId="0" fontId="19" fillId="9" borderId="36" xfId="4" applyFont="1" applyFill="1" applyBorder="1" applyAlignment="1">
      <alignment horizontal="center" vertical="center" shrinkToFit="1"/>
    </xf>
    <xf numFmtId="0" fontId="19" fillId="9" borderId="119" xfId="4" applyFont="1" applyFill="1" applyBorder="1" applyAlignment="1">
      <alignment horizontal="center" vertical="center" shrinkToFit="1"/>
    </xf>
    <xf numFmtId="0" fontId="19" fillId="9" borderId="106" xfId="4" applyFont="1" applyFill="1" applyBorder="1" applyAlignment="1">
      <alignment horizontal="center" vertical="center" shrinkToFit="1"/>
    </xf>
    <xf numFmtId="0" fontId="19" fillId="9" borderId="35" xfId="4" applyFont="1" applyFill="1" applyBorder="1" applyAlignment="1">
      <alignment horizontal="center" vertical="center" shrinkToFit="1"/>
    </xf>
    <xf numFmtId="0" fontId="19" fillId="9" borderId="115" xfId="4" applyFont="1" applyFill="1" applyBorder="1" applyAlignment="1">
      <alignment horizontal="center" vertical="center" shrinkToFit="1"/>
    </xf>
    <xf numFmtId="0" fontId="19" fillId="9" borderId="116" xfId="4" applyFont="1" applyFill="1" applyBorder="1" applyAlignment="1">
      <alignment horizontal="center" vertical="center" shrinkToFit="1"/>
    </xf>
    <xf numFmtId="0" fontId="19" fillId="9" borderId="118" xfId="4" applyFont="1" applyFill="1" applyBorder="1" applyAlignment="1">
      <alignment horizontal="center" vertical="center" shrinkToFit="1"/>
    </xf>
    <xf numFmtId="184" fontId="17" fillId="0" borderId="120" xfId="5" applyNumberFormat="1" applyFont="1" applyBorder="1" applyAlignment="1">
      <alignment vertical="center" shrinkToFit="1"/>
    </xf>
    <xf numFmtId="184" fontId="17" fillId="0" borderId="87" xfId="5" applyNumberFormat="1" applyFont="1" applyBorder="1" applyAlignment="1">
      <alignment vertical="center" shrinkToFit="1"/>
    </xf>
    <xf numFmtId="184" fontId="17" fillId="0" borderId="103" xfId="5" applyNumberFormat="1" applyFont="1" applyBorder="1" applyAlignment="1">
      <alignment vertical="center" shrinkToFit="1"/>
    </xf>
    <xf numFmtId="184" fontId="17" fillId="0" borderId="105" xfId="5" applyNumberFormat="1" applyFont="1" applyBorder="1" applyAlignment="1">
      <alignment vertical="center" shrinkToFit="1"/>
    </xf>
    <xf numFmtId="184" fontId="17" fillId="0" borderId="104" xfId="5" applyNumberFormat="1" applyFont="1" applyBorder="1" applyAlignment="1">
      <alignment vertical="center" shrinkToFit="1"/>
    </xf>
    <xf numFmtId="184" fontId="17" fillId="0" borderId="121" xfId="5" applyNumberFormat="1" applyFont="1" applyBorder="1" applyAlignment="1">
      <alignment vertical="center" shrinkToFit="1"/>
    </xf>
    <xf numFmtId="184" fontId="17" fillId="0" borderId="85" xfId="5" applyNumberFormat="1" applyFont="1" applyBorder="1" applyAlignment="1">
      <alignment vertical="center" shrinkToFit="1"/>
    </xf>
    <xf numFmtId="184" fontId="17" fillId="0" borderId="86" xfId="5" applyNumberFormat="1" applyFont="1" applyBorder="1" applyAlignment="1">
      <alignment vertical="center" shrinkToFit="1"/>
    </xf>
    <xf numFmtId="184" fontId="17" fillId="0" borderId="119" xfId="5" applyNumberFormat="1" applyFont="1" applyBorder="1" applyAlignment="1">
      <alignment vertical="center" shrinkToFit="1"/>
    </xf>
    <xf numFmtId="184" fontId="17" fillId="0" borderId="106" xfId="5" applyNumberFormat="1" applyFont="1" applyBorder="1" applyAlignment="1">
      <alignment vertical="center" shrinkToFit="1"/>
    </xf>
    <xf numFmtId="184" fontId="17" fillId="0" borderId="21" xfId="5" applyNumberFormat="1" applyFont="1" applyBorder="1" applyAlignment="1">
      <alignment vertical="center" shrinkToFit="1"/>
    </xf>
    <xf numFmtId="184" fontId="17" fillId="0" borderId="22" xfId="5" applyNumberFormat="1" applyFont="1" applyBorder="1" applyAlignment="1">
      <alignment vertical="center" shrinkToFit="1"/>
    </xf>
    <xf numFmtId="184" fontId="17" fillId="0" borderId="30" xfId="5" applyNumberFormat="1" applyFont="1" applyBorder="1" applyAlignment="1">
      <alignment vertical="center" shrinkToFit="1"/>
    </xf>
    <xf numFmtId="184" fontId="17" fillId="0" borderId="122" xfId="5" applyNumberFormat="1" applyFont="1" applyBorder="1" applyAlignment="1">
      <alignment vertical="center" shrinkToFit="1"/>
    </xf>
    <xf numFmtId="184" fontId="17" fillId="0" borderId="83" xfId="5" applyNumberFormat="1" applyFont="1" applyBorder="1" applyAlignment="1">
      <alignment vertical="center" shrinkToFit="1"/>
    </xf>
    <xf numFmtId="184" fontId="17" fillId="0" borderId="84" xfId="5" applyNumberFormat="1" applyFont="1" applyBorder="1" applyAlignment="1">
      <alignment vertical="center" shrinkToFit="1"/>
    </xf>
    <xf numFmtId="184" fontId="17" fillId="0" borderId="124" xfId="5" applyNumberFormat="1" applyFont="1" applyBorder="1" applyAlignment="1">
      <alignment vertical="center" shrinkToFit="1"/>
    </xf>
    <xf numFmtId="0" fontId="19" fillId="0" borderId="21" xfId="5" applyFont="1" applyBorder="1" applyAlignment="1">
      <alignment horizontal="center" vertical="center" wrapText="1" shrinkToFit="1"/>
    </xf>
    <xf numFmtId="0" fontId="19" fillId="0" borderId="22" xfId="5" applyFont="1" applyBorder="1" applyAlignment="1">
      <alignment horizontal="center" vertical="center" shrinkToFit="1"/>
    </xf>
    <xf numFmtId="0" fontId="19" fillId="0" borderId="21" xfId="5" applyFont="1" applyBorder="1" applyAlignment="1">
      <alignment horizontal="left" vertical="center" wrapText="1"/>
    </xf>
    <xf numFmtId="0" fontId="19" fillId="0" borderId="30" xfId="5" applyFont="1" applyBorder="1" applyAlignment="1">
      <alignment horizontal="left" vertical="center" wrapText="1"/>
    </xf>
    <xf numFmtId="0" fontId="19" fillId="0" borderId="22" xfId="5" applyFont="1" applyBorder="1" applyAlignment="1">
      <alignment horizontal="left" vertical="center" wrapText="1"/>
    </xf>
    <xf numFmtId="0" fontId="17" fillId="0" borderId="21" xfId="5" applyFont="1" applyBorder="1" applyAlignment="1">
      <alignment horizontal="left" vertical="center" wrapText="1"/>
    </xf>
    <xf numFmtId="0" fontId="17" fillId="0" borderId="30" xfId="5" applyFont="1" applyBorder="1" applyAlignment="1">
      <alignment horizontal="left" vertical="center" wrapText="1"/>
    </xf>
    <xf numFmtId="0" fontId="17" fillId="0" borderId="22" xfId="5" applyFont="1" applyBorder="1" applyAlignment="1">
      <alignment horizontal="left" vertical="center" wrapText="1"/>
    </xf>
    <xf numFmtId="0" fontId="19" fillId="0" borderId="63" xfId="5" applyFont="1" applyBorder="1" applyAlignment="1">
      <alignment horizontal="center" vertical="center" wrapText="1" shrinkToFit="1"/>
    </xf>
    <xf numFmtId="0" fontId="19" fillId="0" borderId="32" xfId="5" applyFont="1" applyBorder="1" applyAlignment="1">
      <alignment horizontal="center" vertical="center" shrinkToFit="1"/>
    </xf>
    <xf numFmtId="0" fontId="19" fillId="0" borderId="26" xfId="5" applyFont="1" applyBorder="1" applyAlignment="1">
      <alignment horizontal="center" vertical="center" wrapText="1" shrinkToFit="1"/>
    </xf>
    <xf numFmtId="0" fontId="19" fillId="0" borderId="31" xfId="5" applyFont="1" applyBorder="1" applyAlignment="1">
      <alignment horizontal="center" vertical="center" shrinkToFit="1"/>
    </xf>
    <xf numFmtId="0" fontId="19" fillId="0" borderId="26" xfId="5" applyFont="1" applyBorder="1" applyAlignment="1">
      <alignment horizontal="center" vertical="center" shrinkToFit="1"/>
    </xf>
    <xf numFmtId="0" fontId="19" fillId="0" borderId="37" xfId="5" applyFont="1" applyBorder="1" applyAlignment="1">
      <alignment horizontal="center" vertical="center" shrinkToFit="1"/>
    </xf>
    <xf numFmtId="0" fontId="19" fillId="0" borderId="36" xfId="5" applyFont="1" applyBorder="1" applyAlignment="1">
      <alignment horizontal="center" vertical="center" shrinkToFit="1"/>
    </xf>
    <xf numFmtId="0" fontId="19" fillId="0" borderId="63" xfId="5" applyFont="1" applyBorder="1" applyAlignment="1">
      <alignment horizontal="left" vertical="center" wrapText="1"/>
    </xf>
    <xf numFmtId="0" fontId="19" fillId="0" borderId="34" xfId="5" applyFont="1" applyBorder="1" applyAlignment="1">
      <alignment horizontal="left" vertical="center" wrapText="1"/>
    </xf>
    <xf numFmtId="0" fontId="19" fillId="0" borderId="26" xfId="5" applyFont="1" applyBorder="1" applyAlignment="1">
      <alignment horizontal="left" vertical="center" wrapText="1"/>
    </xf>
    <xf numFmtId="0" fontId="19" fillId="0" borderId="0" xfId="5" applyFont="1" applyAlignment="1">
      <alignment horizontal="left" vertical="center" wrapText="1"/>
    </xf>
    <xf numFmtId="0" fontId="19" fillId="0" borderId="112" xfId="5" applyFont="1" applyBorder="1" applyAlignment="1">
      <alignment horizontal="left" vertical="center" wrapText="1"/>
    </xf>
    <xf numFmtId="0" fontId="19" fillId="0" borderId="114" xfId="5" applyFont="1" applyBorder="1" applyAlignment="1">
      <alignment horizontal="left" vertical="center" wrapText="1"/>
    </xf>
    <xf numFmtId="0" fontId="17" fillId="0" borderId="85" xfId="5" applyFont="1" applyBorder="1" applyAlignment="1">
      <alignment horizontal="left" vertical="center" wrapText="1"/>
    </xf>
    <xf numFmtId="0" fontId="17" fillId="0" borderId="86" xfId="5" applyFont="1" applyBorder="1" applyAlignment="1">
      <alignment horizontal="left" vertical="center" wrapText="1"/>
    </xf>
    <xf numFmtId="0" fontId="17" fillId="0" borderId="87" xfId="5" applyFont="1" applyBorder="1" applyAlignment="1">
      <alignment horizontal="left" vertical="center" wrapText="1"/>
    </xf>
    <xf numFmtId="0" fontId="17" fillId="0" borderId="103" xfId="5" applyFont="1" applyBorder="1" applyAlignment="1">
      <alignment horizontal="left" vertical="center" wrapText="1"/>
    </xf>
    <xf numFmtId="0" fontId="17" fillId="0" borderId="104" xfId="5" applyFont="1" applyBorder="1" applyAlignment="1">
      <alignment horizontal="left" vertical="center" wrapText="1"/>
    </xf>
    <xf numFmtId="0" fontId="17" fillId="0" borderId="105" xfId="5" applyFont="1" applyBorder="1" applyAlignment="1">
      <alignment horizontal="left" vertical="center" wrapText="1"/>
    </xf>
    <xf numFmtId="0" fontId="19" fillId="0" borderId="103" xfId="5" applyFont="1" applyBorder="1" applyAlignment="1">
      <alignment horizontal="left" vertical="center" wrapText="1"/>
    </xf>
    <xf numFmtId="0" fontId="19" fillId="0" borderId="104" xfId="5" applyFont="1" applyBorder="1" applyAlignment="1">
      <alignment horizontal="left" vertical="center" wrapText="1"/>
    </xf>
    <xf numFmtId="0" fontId="19" fillId="0" borderId="105" xfId="5" applyFont="1" applyBorder="1" applyAlignment="1">
      <alignment horizontal="left" vertical="center" wrapText="1"/>
    </xf>
    <xf numFmtId="0" fontId="19" fillId="0" borderId="21" xfId="4" applyFont="1" applyBorder="1" applyAlignment="1">
      <alignment horizontal="center" vertical="center"/>
    </xf>
    <xf numFmtId="0" fontId="19" fillId="0" borderId="22" xfId="4" applyFont="1" applyBorder="1" applyAlignment="1">
      <alignment horizontal="center" vertical="center"/>
    </xf>
    <xf numFmtId="0" fontId="19" fillId="0" borderId="83" xfId="5" applyFont="1" applyBorder="1" applyAlignment="1">
      <alignment horizontal="left" vertical="center" wrapText="1"/>
    </xf>
    <xf numFmtId="0" fontId="19" fillId="0" borderId="84" xfId="5" applyFont="1" applyBorder="1" applyAlignment="1">
      <alignment horizontal="left" vertical="center" wrapText="1"/>
    </xf>
    <xf numFmtId="0" fontId="19" fillId="0" borderId="106" xfId="5" applyFont="1" applyBorder="1" applyAlignment="1">
      <alignment horizontal="left" vertical="center" wrapText="1"/>
    </xf>
    <xf numFmtId="0" fontId="17" fillId="0" borderId="83" xfId="5" applyFont="1" applyBorder="1" applyAlignment="1">
      <alignment horizontal="left" vertical="center" wrapText="1"/>
    </xf>
    <xf numFmtId="0" fontId="17" fillId="0" borderId="84" xfId="5" applyFont="1" applyBorder="1" applyAlignment="1">
      <alignment horizontal="left" vertical="center" wrapText="1"/>
    </xf>
    <xf numFmtId="0" fontId="17" fillId="0" borderId="106" xfId="5" applyFont="1" applyBorder="1" applyAlignment="1">
      <alignment horizontal="left" vertical="center" wrapText="1"/>
    </xf>
    <xf numFmtId="6" fontId="17" fillId="9" borderId="63" xfId="2" applyFont="1" applyFill="1" applyBorder="1" applyAlignment="1">
      <alignment horizontal="center" vertical="center"/>
    </xf>
    <xf numFmtId="6" fontId="17" fillId="9" borderId="32" xfId="2" applyFont="1" applyFill="1" applyBorder="1" applyAlignment="1">
      <alignment horizontal="center" vertical="center"/>
    </xf>
    <xf numFmtId="0" fontId="21" fillId="0" borderId="15" xfId="5" applyFont="1" applyBorder="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left" vertical="center" wrapText="1"/>
    </xf>
    <xf numFmtId="0" fontId="18" fillId="9" borderId="15" xfId="0" applyFont="1" applyFill="1" applyBorder="1" applyAlignment="1">
      <alignment horizontal="center" vertical="center" wrapText="1"/>
    </xf>
    <xf numFmtId="0" fontId="19" fillId="9" borderId="15" xfId="0" applyFont="1" applyFill="1" applyBorder="1" applyAlignment="1">
      <alignment horizontal="center" vertical="center"/>
    </xf>
    <xf numFmtId="0" fontId="17" fillId="0" borderId="21" xfId="0" applyFont="1" applyBorder="1" applyAlignment="1">
      <alignment horizontal="center" vertical="center"/>
    </xf>
    <xf numFmtId="0" fontId="17" fillId="0" borderId="30" xfId="0" applyFont="1" applyBorder="1" applyAlignment="1">
      <alignment horizontal="center" vertical="center"/>
    </xf>
    <xf numFmtId="0" fontId="17" fillId="0" borderId="22" xfId="0" applyFont="1" applyBorder="1" applyAlignment="1">
      <alignment horizontal="center" vertical="center"/>
    </xf>
    <xf numFmtId="0" fontId="17" fillId="2" borderId="15"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22" xfId="0" applyFont="1" applyFill="1" applyBorder="1" applyAlignment="1">
      <alignment horizontal="center" vertical="center"/>
    </xf>
    <xf numFmtId="0" fontId="17" fillId="0" borderId="63" xfId="0" applyFont="1" applyBorder="1" applyAlignment="1">
      <alignment horizontal="center" vertical="center" wrapText="1"/>
    </xf>
    <xf numFmtId="0" fontId="17" fillId="0" borderId="34"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6" xfId="0" applyFont="1" applyBorder="1" applyAlignment="1">
      <alignment horizontal="center" vertical="center" wrapText="1"/>
    </xf>
    <xf numFmtId="0" fontId="19" fillId="2" borderId="15" xfId="0" applyFont="1" applyFill="1" applyBorder="1" applyAlignment="1">
      <alignment horizontal="center" vertical="center"/>
    </xf>
    <xf numFmtId="0" fontId="19" fillId="3" borderId="15" xfId="0" applyFont="1" applyFill="1" applyBorder="1" applyAlignment="1">
      <alignment horizontal="center" vertical="center"/>
    </xf>
    <xf numFmtId="0" fontId="17" fillId="0" borderId="15" xfId="0" applyFont="1" applyBorder="1" applyAlignment="1">
      <alignment horizontal="center" vertical="center"/>
    </xf>
    <xf numFmtId="0" fontId="17" fillId="0" borderId="21" xfId="0" applyFont="1" applyBorder="1" applyAlignment="1">
      <alignment horizontal="left" vertical="center" wrapText="1"/>
    </xf>
    <xf numFmtId="0" fontId="17" fillId="0" borderId="30" xfId="0" applyFont="1" applyBorder="1" applyAlignment="1">
      <alignment horizontal="left" vertical="center" wrapText="1"/>
    </xf>
    <xf numFmtId="0" fontId="17" fillId="0" borderId="22" xfId="0" applyFont="1" applyBorder="1" applyAlignment="1">
      <alignment horizontal="left" vertical="center" wrapText="1"/>
    </xf>
    <xf numFmtId="0" fontId="42" fillId="0" borderId="21" xfId="0" applyFont="1" applyBorder="1" applyAlignment="1">
      <alignment horizontal="left" vertical="center"/>
    </xf>
    <xf numFmtId="0" fontId="42" fillId="0" borderId="30" xfId="0" applyFont="1" applyBorder="1" applyAlignment="1">
      <alignment horizontal="left" vertical="center"/>
    </xf>
    <xf numFmtId="0" fontId="42" fillId="0" borderId="22" xfId="0" applyFont="1" applyBorder="1" applyAlignment="1">
      <alignment horizontal="left" vertical="center"/>
    </xf>
    <xf numFmtId="0" fontId="17" fillId="0" borderId="63" xfId="0" applyFont="1" applyBorder="1" applyAlignment="1">
      <alignment horizontal="center" vertical="center"/>
    </xf>
    <xf numFmtId="0" fontId="17" fillId="0" borderId="34" xfId="0" applyFont="1" applyBorder="1" applyAlignment="1">
      <alignment horizontal="center" vertical="center"/>
    </xf>
    <xf numFmtId="0" fontId="17" fillId="0" borderId="32" xfId="0" applyFont="1" applyBorder="1" applyAlignment="1">
      <alignment horizontal="center" vertical="center"/>
    </xf>
    <xf numFmtId="0" fontId="17" fillId="0" borderId="26" xfId="0" applyFont="1" applyBorder="1" applyAlignment="1">
      <alignment horizontal="center" vertical="center"/>
    </xf>
    <xf numFmtId="0" fontId="17" fillId="0" borderId="0" xfId="0" applyFont="1" applyAlignment="1">
      <alignment horizontal="center" vertical="center"/>
    </xf>
    <xf numFmtId="0" fontId="17" fillId="0" borderId="31" xfId="0" applyFont="1" applyBorder="1" applyAlignment="1">
      <alignment horizontal="center" vertical="center"/>
    </xf>
    <xf numFmtId="0" fontId="17" fillId="0" borderId="37"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31" fillId="5" borderId="39" xfId="0" applyFont="1" applyFill="1" applyBorder="1" applyAlignment="1" applyProtection="1">
      <alignment horizontal="center" vertical="center" textRotation="255"/>
      <protection locked="0"/>
    </xf>
    <xf numFmtId="0" fontId="0" fillId="5" borderId="16" xfId="0" applyFill="1" applyBorder="1" applyAlignment="1" applyProtection="1">
      <alignment horizontal="center" vertical="center" textRotation="255"/>
      <protection locked="0"/>
    </xf>
    <xf numFmtId="0" fontId="0" fillId="5" borderId="19" xfId="0" applyFill="1" applyBorder="1" applyAlignment="1" applyProtection="1">
      <alignment horizontal="center" vertical="center" textRotation="255"/>
      <protection locked="0"/>
    </xf>
    <xf numFmtId="0" fontId="31" fillId="0" borderId="38" xfId="0" applyFont="1" applyBorder="1" applyAlignment="1" applyProtection="1">
      <alignment horizontal="center" vertical="center" wrapText="1"/>
      <protection locked="0"/>
    </xf>
    <xf numFmtId="0" fontId="31" fillId="0" borderId="40" xfId="0" applyFont="1" applyBorder="1" applyAlignment="1" applyProtection="1">
      <alignment horizontal="center" vertical="center" wrapText="1"/>
      <protection locked="0"/>
    </xf>
    <xf numFmtId="0" fontId="31" fillId="0" borderId="41" xfId="0" applyFont="1" applyBorder="1" applyAlignment="1" applyProtection="1">
      <alignment horizontal="center" vertical="center" wrapText="1"/>
      <protection locked="0"/>
    </xf>
    <xf numFmtId="0" fontId="77" fillId="0" borderId="82"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31" fillId="0" borderId="30" xfId="0" applyFont="1" applyBorder="1" applyAlignment="1" applyProtection="1">
      <alignment horizontal="center" vertical="center" wrapText="1"/>
      <protection locked="0"/>
    </xf>
    <xf numFmtId="0" fontId="31" fillId="0" borderId="22" xfId="0" applyFont="1" applyBorder="1" applyAlignment="1" applyProtection="1">
      <alignment horizontal="center" vertical="center" wrapText="1"/>
      <protection locked="0"/>
    </xf>
    <xf numFmtId="0" fontId="77" fillId="0" borderId="15"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protection locked="0"/>
    </xf>
    <xf numFmtId="0" fontId="31" fillId="0" borderId="30" xfId="0" applyFont="1" applyBorder="1" applyAlignment="1" applyProtection="1">
      <alignment horizontal="center" vertical="center"/>
      <protection locked="0"/>
    </xf>
    <xf numFmtId="0" fontId="31" fillId="0" borderId="22" xfId="0" applyFont="1" applyBorder="1" applyAlignment="1" applyProtection="1">
      <alignment horizontal="center" vertical="center"/>
      <protection locked="0"/>
    </xf>
    <xf numFmtId="0" fontId="31" fillId="0" borderId="21" xfId="0" applyFont="1" applyBorder="1" applyAlignment="1" applyProtection="1">
      <alignment horizontal="left" vertical="center" wrapText="1"/>
      <protection locked="0"/>
    </xf>
    <xf numFmtId="0" fontId="31" fillId="0" borderId="30"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37" xfId="0" applyFont="1" applyBorder="1" applyAlignment="1" applyProtection="1">
      <alignment horizontal="center" vertical="center"/>
      <protection locked="0"/>
    </xf>
    <xf numFmtId="0" fontId="31" fillId="0" borderId="35" xfId="0" applyFont="1" applyBorder="1" applyAlignment="1" applyProtection="1">
      <alignment horizontal="center" vertical="center"/>
      <protection locked="0"/>
    </xf>
    <xf numFmtId="0" fontId="31" fillId="0" borderId="36" xfId="0" applyFont="1" applyBorder="1" applyAlignment="1" applyProtection="1">
      <alignment horizontal="center" vertical="center"/>
      <protection locked="0"/>
    </xf>
    <xf numFmtId="0" fontId="31" fillId="0" borderId="63" xfId="0" applyFont="1" applyBorder="1" applyAlignment="1" applyProtection="1">
      <alignment horizontal="center" vertical="center" wrapText="1"/>
      <protection locked="0"/>
    </xf>
    <xf numFmtId="0" fontId="31" fillId="0" borderId="34" xfId="0" applyFont="1" applyBorder="1" applyAlignment="1" applyProtection="1">
      <alignment horizontal="center" vertical="center"/>
      <protection locked="0"/>
    </xf>
    <xf numFmtId="0" fontId="31" fillId="0" borderId="32" xfId="0" applyFont="1" applyBorder="1" applyAlignment="1" applyProtection="1">
      <alignment horizontal="center" vertical="center"/>
      <protection locked="0"/>
    </xf>
    <xf numFmtId="0" fontId="31" fillId="0" borderId="63" xfId="0" applyFont="1" applyBorder="1" applyAlignment="1" applyProtection="1">
      <alignment horizontal="left" vertical="center" wrapText="1"/>
      <protection locked="0"/>
    </xf>
    <xf numFmtId="0" fontId="31" fillId="0" borderId="34" xfId="0" applyFont="1" applyBorder="1" applyAlignment="1" applyProtection="1">
      <alignment horizontal="left" vertical="center" wrapText="1"/>
      <protection locked="0"/>
    </xf>
    <xf numFmtId="0" fontId="31" fillId="0" borderId="32" xfId="0" applyFont="1" applyBorder="1" applyAlignment="1" applyProtection="1">
      <alignment horizontal="left" vertical="center" wrapText="1"/>
      <protection locked="0"/>
    </xf>
    <xf numFmtId="0" fontId="77" fillId="0" borderId="37" xfId="0" applyFont="1" applyBorder="1" applyAlignment="1" applyProtection="1">
      <alignment horizontal="center" vertical="center" wrapText="1"/>
      <protection locked="0"/>
    </xf>
    <xf numFmtId="0" fontId="77" fillId="0" borderId="35" xfId="0" applyFont="1" applyBorder="1" applyAlignment="1" applyProtection="1">
      <alignment horizontal="center" vertical="center" wrapText="1"/>
      <protection locked="0"/>
    </xf>
    <xf numFmtId="0" fontId="0" fillId="0" borderId="30"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31" fillId="0" borderId="23" xfId="0" applyFont="1" applyBorder="1" applyAlignment="1" applyProtection="1">
      <alignment horizontal="center" vertical="center"/>
      <protection locked="0"/>
    </xf>
    <xf numFmtId="0" fontId="31" fillId="0" borderId="16" xfId="0" applyFont="1" applyBorder="1" applyAlignment="1" applyProtection="1">
      <alignment horizontal="center" vertical="center"/>
      <protection locked="0"/>
    </xf>
    <xf numFmtId="0" fontId="31" fillId="0" borderId="63" xfId="0" applyFont="1" applyBorder="1" applyAlignment="1" applyProtection="1">
      <alignment horizontal="center" vertical="center"/>
      <protection locked="0"/>
    </xf>
    <xf numFmtId="0" fontId="31" fillId="0" borderId="26" xfId="0" applyFont="1" applyBorder="1" applyAlignment="1" applyProtection="1">
      <alignment horizontal="center" vertical="center"/>
      <protection locked="0"/>
    </xf>
    <xf numFmtId="0" fontId="31" fillId="0" borderId="0" xfId="0" applyFont="1" applyAlignment="1" applyProtection="1">
      <alignment horizontal="center" vertical="center"/>
      <protection locked="0"/>
    </xf>
    <xf numFmtId="0" fontId="31" fillId="0" borderId="31" xfId="0" applyFont="1" applyBorder="1" applyAlignment="1" applyProtection="1">
      <alignment horizontal="center" vertical="center"/>
      <protection locked="0"/>
    </xf>
    <xf numFmtId="0" fontId="77" fillId="0" borderId="21" xfId="0" applyFont="1" applyBorder="1" applyAlignment="1" applyProtection="1">
      <alignment horizontal="center" vertical="center" wrapText="1"/>
      <protection locked="0"/>
    </xf>
    <xf numFmtId="0" fontId="77" fillId="0" borderId="30" xfId="0" applyFont="1" applyBorder="1" applyAlignment="1" applyProtection="1">
      <alignment horizontal="center" vertical="center" wrapText="1"/>
      <protection locked="0"/>
    </xf>
    <xf numFmtId="0" fontId="77" fillId="0" borderId="63" xfId="0" applyFont="1" applyBorder="1" applyAlignment="1" applyProtection="1">
      <alignment horizontal="center" vertical="center" wrapText="1"/>
      <protection locked="0"/>
    </xf>
    <xf numFmtId="0" fontId="77" fillId="0" borderId="34" xfId="0" applyFont="1" applyBorder="1" applyAlignment="1" applyProtection="1">
      <alignment horizontal="center" vertical="center" wrapText="1"/>
      <protection locked="0"/>
    </xf>
    <xf numFmtId="0" fontId="0" fillId="0" borderId="34"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77" fillId="0" borderId="157" xfId="0" applyFont="1" applyBorder="1" applyAlignment="1" applyProtection="1">
      <alignment horizontal="center" vertical="center" wrapText="1"/>
      <protection locked="0"/>
    </xf>
    <xf numFmtId="0" fontId="77" fillId="0" borderId="158" xfId="0" applyFont="1" applyBorder="1" applyAlignment="1" applyProtection="1">
      <alignment horizontal="center" vertical="center" wrapText="1"/>
      <protection locked="0"/>
    </xf>
    <xf numFmtId="0" fontId="0" fillId="0" borderId="35"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63" xfId="0" applyFont="1" applyBorder="1" applyAlignment="1" applyProtection="1">
      <alignment vertical="center" wrapText="1"/>
      <protection locked="0"/>
    </xf>
    <xf numFmtId="0" fontId="0" fillId="0" borderId="34" xfId="0" applyBorder="1" applyAlignment="1" applyProtection="1">
      <alignment vertical="center" wrapText="1"/>
      <protection locked="0"/>
    </xf>
    <xf numFmtId="0" fontId="0" fillId="0" borderId="32" xfId="0" applyBorder="1" applyAlignment="1" applyProtection="1">
      <alignment vertical="center" wrapText="1"/>
      <protection locked="0"/>
    </xf>
    <xf numFmtId="179" fontId="79" fillId="0" borderId="159" xfId="0" applyNumberFormat="1" applyFont="1" applyBorder="1" applyAlignment="1" applyProtection="1">
      <alignment horizontal="center" vertical="center"/>
      <protection locked="0"/>
    </xf>
    <xf numFmtId="179" fontId="0" fillId="0" borderId="160" xfId="0" applyNumberFormat="1" applyBorder="1" applyAlignment="1" applyProtection="1">
      <alignment horizontal="center" vertical="center"/>
      <protection locked="0"/>
    </xf>
    <xf numFmtId="179" fontId="0" fillId="0" borderId="161" xfId="0" applyNumberFormat="1" applyBorder="1" applyAlignment="1" applyProtection="1">
      <alignment horizontal="center" vertical="center"/>
      <protection locked="0"/>
    </xf>
    <xf numFmtId="179" fontId="0" fillId="0" borderId="162" xfId="0" applyNumberFormat="1" applyBorder="1" applyAlignment="1" applyProtection="1">
      <alignment horizontal="center" vertical="center"/>
      <protection locked="0"/>
    </xf>
    <xf numFmtId="0" fontId="31" fillId="0" borderId="26" xfId="0" applyFont="1" applyBorder="1" applyAlignment="1" applyProtection="1">
      <alignment horizontal="left" vertical="center" wrapText="1"/>
      <protection locked="0"/>
    </xf>
    <xf numFmtId="0" fontId="31" fillId="0" borderId="0" xfId="0" applyFont="1" applyAlignment="1" applyProtection="1">
      <alignment horizontal="left" vertical="center" wrapText="1"/>
      <protection locked="0"/>
    </xf>
    <xf numFmtId="0" fontId="31" fillId="0" borderId="31" xfId="0" applyFont="1" applyBorder="1" applyAlignment="1" applyProtection="1">
      <alignment horizontal="left" vertical="center" wrapText="1"/>
      <protection locked="0"/>
    </xf>
    <xf numFmtId="0" fontId="31" fillId="5" borderId="23" xfId="0" applyFont="1" applyFill="1" applyBorder="1" applyAlignment="1" applyProtection="1">
      <alignment horizontal="center" vertical="center" textRotation="255"/>
      <protection locked="0"/>
    </xf>
    <xf numFmtId="0" fontId="31" fillId="5" borderId="16" xfId="0" applyFont="1" applyFill="1" applyBorder="1" applyAlignment="1" applyProtection="1">
      <alignment horizontal="center" vertical="center" textRotation="255"/>
      <protection locked="0"/>
    </xf>
    <xf numFmtId="0" fontId="31" fillId="0" borderId="85" xfId="0" applyFont="1" applyBorder="1" applyAlignment="1" applyProtection="1">
      <alignment horizontal="left" vertical="center" wrapText="1"/>
      <protection locked="0"/>
    </xf>
    <xf numFmtId="0" fontId="31" fillId="0" borderId="86" xfId="0" applyFont="1" applyBorder="1" applyAlignment="1" applyProtection="1">
      <alignment horizontal="left" vertical="center" wrapText="1"/>
      <protection locked="0"/>
    </xf>
    <xf numFmtId="0" fontId="31" fillId="0" borderId="87" xfId="0" applyFont="1" applyBorder="1" applyAlignment="1" applyProtection="1">
      <alignment horizontal="left" vertical="center" wrapText="1"/>
      <protection locked="0"/>
    </xf>
    <xf numFmtId="0" fontId="77" fillId="0" borderId="151" xfId="0" applyFont="1" applyBorder="1" applyAlignment="1" applyProtection="1">
      <alignment horizontal="center" vertical="center" wrapText="1"/>
      <protection locked="0"/>
    </xf>
    <xf numFmtId="0" fontId="77" fillId="0" borderId="152" xfId="0" applyFont="1" applyBorder="1" applyAlignment="1" applyProtection="1">
      <alignment horizontal="center" vertical="center" wrapText="1"/>
      <protection locked="0"/>
    </xf>
    <xf numFmtId="0" fontId="78" fillId="3" borderId="8" xfId="0" applyFont="1" applyFill="1" applyBorder="1" applyAlignment="1">
      <alignment horizontal="center" vertical="center"/>
    </xf>
    <xf numFmtId="0" fontId="78" fillId="3" borderId="58" xfId="0" applyFont="1" applyFill="1" applyBorder="1" applyAlignment="1">
      <alignment horizontal="center" vertical="center"/>
    </xf>
    <xf numFmtId="0" fontId="78" fillId="3" borderId="13" xfId="0" applyFont="1" applyFill="1" applyBorder="1" applyAlignment="1">
      <alignment horizontal="center" vertical="center"/>
    </xf>
    <xf numFmtId="0" fontId="78" fillId="3" borderId="88" xfId="0" applyFont="1" applyFill="1" applyBorder="1" applyAlignment="1">
      <alignment horizontal="center" vertical="center"/>
    </xf>
    <xf numFmtId="0" fontId="77" fillId="0" borderId="153" xfId="0" applyFont="1" applyBorder="1" applyAlignment="1" applyProtection="1">
      <alignment horizontal="center" vertical="center" wrapText="1"/>
      <protection locked="0"/>
    </xf>
    <xf numFmtId="0" fontId="77" fillId="0" borderId="154" xfId="0" applyFont="1" applyBorder="1" applyAlignment="1" applyProtection="1">
      <alignment horizontal="center" vertical="center" wrapText="1"/>
      <protection locked="0"/>
    </xf>
    <xf numFmtId="0" fontId="31" fillId="0" borderId="85" xfId="0" applyFont="1" applyBorder="1" applyAlignment="1" applyProtection="1">
      <alignment horizontal="left" vertical="center"/>
      <protection locked="0"/>
    </xf>
    <xf numFmtId="0" fontId="31" fillId="0" borderId="86" xfId="0" applyFont="1" applyBorder="1" applyAlignment="1" applyProtection="1">
      <alignment horizontal="left" vertical="center"/>
      <protection locked="0"/>
    </xf>
    <xf numFmtId="0" fontId="31" fillId="0" borderId="87" xfId="0" applyFont="1" applyBorder="1" applyAlignment="1" applyProtection="1">
      <alignment horizontal="left" vertical="center"/>
      <protection locked="0"/>
    </xf>
    <xf numFmtId="0" fontId="77" fillId="0" borderId="155" xfId="0" applyFont="1" applyBorder="1" applyAlignment="1" applyProtection="1">
      <alignment horizontal="center" vertical="center" wrapText="1"/>
      <protection locked="0"/>
    </xf>
    <xf numFmtId="0" fontId="77" fillId="0" borderId="156" xfId="0" applyFont="1" applyBorder="1" applyAlignment="1" applyProtection="1">
      <alignment horizontal="center" vertical="center" wrapText="1"/>
      <protection locked="0"/>
    </xf>
    <xf numFmtId="0" fontId="78" fillId="3" borderId="10" xfId="0" applyFont="1" applyFill="1" applyBorder="1" applyAlignment="1">
      <alignment horizontal="center" vertical="center"/>
    </xf>
    <xf numFmtId="0" fontId="78" fillId="3" borderId="59" xfId="0" applyFont="1" applyFill="1" applyBorder="1" applyAlignment="1">
      <alignment horizontal="center" vertical="center"/>
    </xf>
    <xf numFmtId="0" fontId="31" fillId="0" borderId="35" xfId="0" applyFont="1" applyBorder="1" applyAlignment="1" applyProtection="1">
      <alignment horizontal="left" vertical="center" wrapText="1"/>
      <protection locked="0"/>
    </xf>
    <xf numFmtId="0" fontId="31" fillId="0" borderId="36" xfId="0" applyFont="1" applyBorder="1" applyAlignment="1" applyProtection="1">
      <alignment horizontal="left" vertical="center" wrapText="1"/>
      <protection locked="0"/>
    </xf>
    <xf numFmtId="0" fontId="30" fillId="0" borderId="15" xfId="0" applyFont="1" applyBorder="1" applyAlignment="1" applyProtection="1">
      <alignment horizontal="center" vertical="center"/>
      <protection locked="0"/>
    </xf>
    <xf numFmtId="0" fontId="30" fillId="0" borderId="21" xfId="0" applyFont="1" applyBorder="1" applyAlignment="1" applyProtection="1">
      <alignment horizontal="center" vertical="center"/>
      <protection locked="0"/>
    </xf>
    <xf numFmtId="0" fontId="30" fillId="0" borderId="30" xfId="0" applyFont="1" applyBorder="1" applyAlignment="1" applyProtection="1">
      <alignment horizontal="center" vertical="center"/>
      <protection locked="0"/>
    </xf>
    <xf numFmtId="0" fontId="30" fillId="0" borderId="22" xfId="0" applyFont="1" applyBorder="1" applyAlignment="1" applyProtection="1">
      <alignment horizontal="center" vertical="center"/>
      <protection locked="0"/>
    </xf>
    <xf numFmtId="0" fontId="31" fillId="5" borderId="21" xfId="0" applyFont="1" applyFill="1" applyBorder="1" applyAlignment="1" applyProtection="1">
      <alignment horizontal="center" vertical="center" wrapText="1"/>
      <protection locked="0"/>
    </xf>
    <xf numFmtId="0" fontId="31" fillId="5" borderId="30" xfId="0" applyFont="1" applyFill="1" applyBorder="1" applyAlignment="1" applyProtection="1">
      <alignment horizontal="center" vertical="center" wrapText="1"/>
      <protection locked="0"/>
    </xf>
    <xf numFmtId="0" fontId="31" fillId="5" borderId="22" xfId="0" applyFont="1" applyFill="1" applyBorder="1" applyAlignment="1" applyProtection="1">
      <alignment horizontal="center" vertical="center" wrapText="1"/>
      <protection locked="0"/>
    </xf>
    <xf numFmtId="0" fontId="30" fillId="5" borderId="63" xfId="0" applyFont="1" applyFill="1" applyBorder="1" applyAlignment="1" applyProtection="1">
      <alignment horizontal="center" vertical="center"/>
      <protection locked="0"/>
    </xf>
    <xf numFmtId="0" fontId="30" fillId="5" borderId="34" xfId="0" applyFont="1" applyFill="1" applyBorder="1" applyAlignment="1" applyProtection="1">
      <alignment horizontal="center" vertical="center"/>
      <protection locked="0"/>
    </xf>
    <xf numFmtId="0" fontId="25" fillId="5" borderId="34" xfId="0" applyFont="1" applyFill="1" applyBorder="1" applyAlignment="1" applyProtection="1">
      <alignment horizontal="center" vertical="center"/>
      <protection locked="0"/>
    </xf>
    <xf numFmtId="0" fontId="25" fillId="5" borderId="32" xfId="0" applyFont="1" applyFill="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30" fillId="5" borderId="32" xfId="0" applyFont="1" applyFill="1" applyBorder="1" applyAlignment="1" applyProtection="1">
      <alignment horizontal="center" vertical="center"/>
      <protection locked="0"/>
    </xf>
    <xf numFmtId="0" fontId="30" fillId="5" borderId="37" xfId="0" applyFont="1" applyFill="1" applyBorder="1" applyAlignment="1" applyProtection="1">
      <alignment horizontal="center" vertical="center"/>
      <protection locked="0"/>
    </xf>
    <xf numFmtId="0" fontId="30" fillId="5" borderId="35"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14" fontId="31" fillId="0" borderId="148" xfId="0" applyNumberFormat="1" applyFont="1" applyBorder="1" applyAlignment="1" applyProtection="1">
      <alignment horizontal="center" vertical="center" wrapText="1"/>
      <protection locked="0"/>
    </xf>
    <xf numFmtId="0" fontId="31" fillId="0" borderId="149" xfId="0" applyFont="1" applyBorder="1" applyAlignment="1" applyProtection="1">
      <alignment horizontal="center" vertical="center" wrapText="1"/>
      <protection locked="0"/>
    </xf>
    <xf numFmtId="0" fontId="31" fillId="0" borderId="150" xfId="0" applyFont="1" applyBorder="1" applyAlignment="1" applyProtection="1">
      <alignment horizontal="center" vertical="center" wrapText="1"/>
      <protection locked="0"/>
    </xf>
    <xf numFmtId="14" fontId="30" fillId="0" borderId="21" xfId="0" applyNumberFormat="1" applyFont="1" applyBorder="1" applyAlignment="1" applyProtection="1">
      <alignment horizontal="center" vertical="center"/>
      <protection locked="0"/>
    </xf>
    <xf numFmtId="14" fontId="30" fillId="0" borderId="30" xfId="0" applyNumberFormat="1" applyFont="1" applyBorder="1" applyAlignment="1" applyProtection="1">
      <alignment horizontal="center" vertical="center"/>
      <protection locked="0"/>
    </xf>
    <xf numFmtId="14" fontId="30" fillId="0" borderId="22" xfId="0" applyNumberFormat="1" applyFont="1" applyBorder="1" applyAlignment="1" applyProtection="1">
      <alignment horizontal="center" vertical="center"/>
      <protection locked="0"/>
    </xf>
    <xf numFmtId="0" fontId="30" fillId="0" borderId="21" xfId="0" applyFont="1" applyBorder="1" applyAlignment="1" applyProtection="1">
      <alignment horizontal="center" vertical="center" shrinkToFit="1"/>
      <protection locked="0"/>
    </xf>
    <xf numFmtId="0" fontId="30" fillId="0" borderId="30" xfId="0" applyFont="1" applyBorder="1" applyAlignment="1" applyProtection="1">
      <alignment horizontal="center" vertical="center" shrinkToFit="1"/>
      <protection locked="0"/>
    </xf>
    <xf numFmtId="0" fontId="30" fillId="0" borderId="22" xfId="0" applyFont="1" applyBorder="1" applyAlignment="1" applyProtection="1">
      <alignment horizontal="center" vertical="center" shrinkToFit="1"/>
      <protection locked="0"/>
    </xf>
    <xf numFmtId="0" fontId="30" fillId="0" borderId="145" xfId="0" applyFont="1" applyBorder="1" applyAlignment="1" applyProtection="1">
      <alignment horizontal="center" vertical="center"/>
      <protection locked="0"/>
    </xf>
    <xf numFmtId="0" fontId="30" fillId="0" borderId="146" xfId="0" applyFont="1" applyBorder="1" applyAlignment="1" applyProtection="1">
      <alignment horizontal="center" vertical="center"/>
      <protection locked="0"/>
    </xf>
    <xf numFmtId="0" fontId="30" fillId="0" borderId="147" xfId="0" applyFont="1" applyBorder="1" applyAlignment="1" applyProtection="1">
      <alignment horizontal="center" vertical="center"/>
      <protection locked="0"/>
    </xf>
    <xf numFmtId="0" fontId="30" fillId="8" borderId="15" xfId="0" applyFont="1" applyFill="1" applyBorder="1" applyAlignment="1" applyProtection="1">
      <alignment horizontal="center" vertical="center"/>
      <protection locked="0"/>
    </xf>
    <xf numFmtId="0" fontId="30" fillId="8" borderId="21" xfId="0" applyFont="1" applyFill="1" applyBorder="1" applyAlignment="1" applyProtection="1">
      <alignment horizontal="center" vertical="center"/>
      <protection locked="0"/>
    </xf>
    <xf numFmtId="0" fontId="30" fillId="8" borderId="30" xfId="0" applyFont="1" applyFill="1" applyBorder="1" applyAlignment="1" applyProtection="1">
      <alignment horizontal="center" vertical="center"/>
      <protection locked="0"/>
    </xf>
    <xf numFmtId="0" fontId="30" fillId="8" borderId="22" xfId="0" applyFont="1" applyFill="1" applyBorder="1" applyAlignment="1" applyProtection="1">
      <alignment horizontal="center" vertical="center"/>
      <protection locked="0"/>
    </xf>
    <xf numFmtId="0" fontId="30" fillId="0" borderId="140" xfId="0" applyFont="1" applyBorder="1" applyAlignment="1" applyProtection="1">
      <alignment horizontal="center" vertical="center" shrinkToFit="1"/>
      <protection locked="0"/>
    </xf>
    <xf numFmtId="0" fontId="30" fillId="0" borderId="15" xfId="0" applyFont="1" applyBorder="1" applyAlignment="1" applyProtection="1">
      <alignment horizontal="center" vertical="center" shrinkToFit="1"/>
      <protection locked="0"/>
    </xf>
    <xf numFmtId="0" fontId="30" fillId="0" borderId="141" xfId="0" applyFont="1" applyBorder="1" applyAlignment="1" applyProtection="1">
      <alignment horizontal="center" vertical="center" shrinkToFit="1"/>
      <protection locked="0"/>
    </xf>
    <xf numFmtId="0" fontId="30" fillId="4" borderId="21" xfId="4" applyFont="1" applyFill="1" applyBorder="1" applyAlignment="1" applyProtection="1">
      <alignment horizontal="center" vertical="center"/>
      <protection locked="0"/>
    </xf>
    <xf numFmtId="0" fontId="0" fillId="4" borderId="30" xfId="0" applyFill="1" applyBorder="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30" fillId="0" borderId="30" xfId="4" applyFont="1" applyBorder="1" applyAlignment="1" applyProtection="1">
      <alignment horizontal="center" vertical="center"/>
      <protection locked="0"/>
    </xf>
    <xf numFmtId="0" fontId="0" fillId="0" borderId="30" xfId="0" applyBorder="1" applyProtection="1">
      <alignment vertical="center"/>
      <protection locked="0"/>
    </xf>
    <xf numFmtId="0" fontId="0" fillId="0" borderId="22" xfId="0" applyBorder="1" applyProtection="1">
      <alignment vertical="center"/>
      <protection locked="0"/>
    </xf>
    <xf numFmtId="178" fontId="30" fillId="0" borderId="31" xfId="0" applyNumberFormat="1" applyFont="1" applyBorder="1" applyAlignment="1" applyProtection="1">
      <alignment horizontal="center" vertical="center"/>
      <protection locked="0"/>
    </xf>
    <xf numFmtId="178" fontId="30" fillId="0" borderId="16" xfId="0" applyNumberFormat="1" applyFont="1" applyBorder="1" applyAlignment="1" applyProtection="1">
      <alignment horizontal="center" vertical="center"/>
      <protection locked="0"/>
    </xf>
    <xf numFmtId="178" fontId="30" fillId="0" borderId="26" xfId="0" applyNumberFormat="1" applyFont="1" applyBorder="1" applyAlignment="1" applyProtection="1">
      <alignment horizontal="center" vertical="center"/>
      <protection locked="0"/>
    </xf>
    <xf numFmtId="0" fontId="30" fillId="4" borderId="63" xfId="0" applyFont="1" applyFill="1" applyBorder="1" applyAlignment="1" applyProtection="1">
      <alignment horizontal="center" vertical="center"/>
      <protection locked="0"/>
    </xf>
    <xf numFmtId="0" fontId="30" fillId="4" borderId="34" xfId="0" applyFont="1" applyFill="1" applyBorder="1" applyAlignment="1" applyProtection="1">
      <alignment horizontal="center" vertical="center"/>
      <protection locked="0"/>
    </xf>
    <xf numFmtId="0" fontId="30" fillId="4" borderId="32" xfId="0" applyFont="1" applyFill="1" applyBorder="1" applyAlignment="1" applyProtection="1">
      <alignment horizontal="center" vertical="center"/>
      <protection locked="0"/>
    </xf>
    <xf numFmtId="0" fontId="30" fillId="4" borderId="37" xfId="0" applyFont="1" applyFill="1" applyBorder="1" applyAlignment="1" applyProtection="1">
      <alignment horizontal="center" vertical="center"/>
      <protection locked="0"/>
    </xf>
    <xf numFmtId="0" fontId="30" fillId="4" borderId="35" xfId="0" applyFont="1" applyFill="1" applyBorder="1" applyAlignment="1" applyProtection="1">
      <alignment horizontal="center" vertical="center"/>
      <protection locked="0"/>
    </xf>
    <xf numFmtId="0" fontId="30" fillId="4" borderId="36" xfId="0" applyFont="1" applyFill="1" applyBorder="1" applyAlignment="1" applyProtection="1">
      <alignment horizontal="center" vertical="center"/>
      <protection locked="0"/>
    </xf>
    <xf numFmtId="0" fontId="6" fillId="4" borderId="63"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37" xfId="0" applyFont="1" applyFill="1" applyBorder="1" applyAlignment="1" applyProtection="1">
      <alignment horizontal="center" vertical="center"/>
      <protection locked="0"/>
    </xf>
    <xf numFmtId="0" fontId="6" fillId="4" borderId="35" xfId="0" applyFont="1" applyFill="1" applyBorder="1" applyAlignment="1" applyProtection="1">
      <alignment horizontal="center" vertical="center"/>
      <protection locked="0"/>
    </xf>
    <xf numFmtId="0" fontId="30" fillId="4" borderId="21" xfId="0" applyFont="1" applyFill="1" applyBorder="1" applyAlignment="1" applyProtection="1">
      <alignment horizontal="center" vertical="center"/>
      <protection locked="0"/>
    </xf>
    <xf numFmtId="0" fontId="30" fillId="4" borderId="30" xfId="0" applyFont="1" applyFill="1" applyBorder="1" applyAlignment="1" applyProtection="1">
      <alignment horizontal="center" vertical="center"/>
      <protection locked="0"/>
    </xf>
    <xf numFmtId="0" fontId="30" fillId="4" borderId="142" xfId="0" applyFont="1" applyFill="1" applyBorder="1" applyAlignment="1" applyProtection="1">
      <alignment horizontal="center" vertical="center"/>
      <protection locked="0"/>
    </xf>
    <xf numFmtId="0" fontId="30" fillId="4" borderId="143" xfId="0" applyFont="1" applyFill="1" applyBorder="1" applyAlignment="1" applyProtection="1">
      <alignment horizontal="center" vertical="center"/>
      <protection locked="0"/>
    </xf>
    <xf numFmtId="0" fontId="30" fillId="4" borderId="144" xfId="0" applyFont="1" applyFill="1" applyBorder="1" applyAlignment="1" applyProtection="1">
      <alignment horizontal="center" vertical="center"/>
      <protection locked="0"/>
    </xf>
    <xf numFmtId="0" fontId="9" fillId="0" borderId="0" xfId="0" applyFont="1" applyAlignment="1" applyProtection="1">
      <alignment horizontal="center" vertical="center"/>
      <protection locked="0"/>
    </xf>
    <xf numFmtId="177" fontId="30" fillId="0" borderId="31" xfId="0" applyNumberFormat="1" applyFont="1" applyBorder="1" applyAlignment="1" applyProtection="1">
      <alignment horizontal="center" vertical="center"/>
      <protection locked="0"/>
    </xf>
    <xf numFmtId="177" fontId="30" fillId="0" borderId="16" xfId="0" applyNumberFormat="1" applyFont="1" applyBorder="1" applyAlignment="1" applyProtection="1">
      <alignment horizontal="center" vertical="center"/>
      <protection locked="0"/>
    </xf>
    <xf numFmtId="177" fontId="30" fillId="0" borderId="26" xfId="0" applyNumberFormat="1" applyFont="1" applyBorder="1" applyAlignment="1" applyProtection="1">
      <alignment horizontal="center" vertical="center"/>
      <protection locked="0"/>
    </xf>
    <xf numFmtId="0" fontId="6" fillId="0" borderId="0" xfId="6" applyFont="1" applyAlignment="1">
      <alignment horizontal="left" vertical="top" wrapText="1"/>
    </xf>
    <xf numFmtId="0" fontId="6" fillId="0" borderId="0" xfId="6" applyFont="1" applyAlignment="1">
      <alignment horizontal="left" vertical="center" wrapText="1"/>
    </xf>
    <xf numFmtId="0" fontId="54" fillId="2" borderId="35" xfId="6" applyFont="1" applyFill="1" applyBorder="1">
      <alignment vertical="center"/>
    </xf>
    <xf numFmtId="0" fontId="57" fillId="0" borderId="26" xfId="6" applyFont="1" applyBorder="1" applyAlignment="1">
      <alignment horizontal="right" vertical="center" textRotation="255" shrinkToFit="1"/>
    </xf>
    <xf numFmtId="0" fontId="57" fillId="0" borderId="37" xfId="6" applyFont="1" applyBorder="1" applyAlignment="1">
      <alignment horizontal="right" vertical="center" textRotation="255" shrinkToFit="1"/>
    </xf>
    <xf numFmtId="0" fontId="59" fillId="0" borderId="26" xfId="6" applyFont="1" applyBorder="1" applyAlignment="1">
      <alignment horizontal="right" vertical="center" textRotation="255"/>
    </xf>
    <xf numFmtId="0" fontId="59" fillId="0" borderId="37" xfId="6" applyFont="1" applyBorder="1" applyAlignment="1">
      <alignment horizontal="right" vertical="center" textRotation="255"/>
    </xf>
    <xf numFmtId="0" fontId="61" fillId="0" borderId="136" xfId="6" applyFont="1" applyBorder="1" applyAlignment="1">
      <alignment horizontal="left" vertical="center"/>
    </xf>
    <xf numFmtId="0" fontId="61" fillId="0" borderId="93" xfId="6" applyFont="1" applyBorder="1" applyAlignment="1">
      <alignment horizontal="left" vertical="center"/>
    </xf>
    <xf numFmtId="0" fontId="61" fillId="0" borderId="29" xfId="6" applyFont="1" applyBorder="1" applyAlignment="1">
      <alignment horizontal="left" vertical="center"/>
    </xf>
    <xf numFmtId="0" fontId="55" fillId="0" borderId="4" xfId="6" applyFont="1" applyBorder="1" applyAlignment="1">
      <alignment horizontal="left" vertical="center" wrapText="1"/>
    </xf>
    <xf numFmtId="0" fontId="55" fillId="0" borderId="5" xfId="6" applyFont="1" applyBorder="1" applyAlignment="1">
      <alignment horizontal="left" vertical="center" wrapText="1"/>
    </xf>
    <xf numFmtId="0" fontId="55" fillId="0" borderId="67" xfId="6" applyFont="1" applyBorder="1" applyAlignment="1">
      <alignment horizontal="left" vertical="center" wrapText="1"/>
    </xf>
    <xf numFmtId="0" fontId="4" fillId="0" borderId="0" xfId="6" applyFont="1" applyAlignment="1">
      <alignment horizontal="left"/>
    </xf>
    <xf numFmtId="0" fontId="4" fillId="0" borderId="0" xfId="6" applyFont="1" applyAlignment="1">
      <alignment horizontal="left" vertical="center" wrapText="1"/>
    </xf>
    <xf numFmtId="0" fontId="55" fillId="0" borderId="128" xfId="6" applyFont="1" applyBorder="1" applyAlignment="1">
      <alignment horizontal="center" vertical="center" wrapText="1"/>
    </xf>
    <xf numFmtId="0" fontId="55" fillId="0" borderId="131" xfId="6" applyFont="1" applyBorder="1" applyAlignment="1">
      <alignment horizontal="center" vertical="center" wrapText="1"/>
    </xf>
    <xf numFmtId="0" fontId="57" fillId="0" borderId="63" xfId="6" applyFont="1" applyBorder="1" applyAlignment="1">
      <alignment horizontal="center" vertical="center"/>
    </xf>
    <xf numFmtId="0" fontId="57" fillId="0" borderId="32" xfId="6" applyFont="1" applyBorder="1" applyAlignment="1">
      <alignment horizontal="center" vertical="center"/>
    </xf>
    <xf numFmtId="0" fontId="57" fillId="0" borderId="37" xfId="6" applyFont="1" applyBorder="1" applyAlignment="1">
      <alignment horizontal="center" vertical="center"/>
    </xf>
    <xf numFmtId="0" fontId="57" fillId="0" borderId="36" xfId="6" applyFont="1" applyBorder="1" applyAlignment="1">
      <alignment horizontal="center" vertical="center"/>
    </xf>
    <xf numFmtId="0" fontId="53" fillId="0" borderId="0" xfId="6" applyFont="1" applyAlignment="1">
      <alignment horizontal="center" vertical="center"/>
    </xf>
    <xf numFmtId="0" fontId="57" fillId="0" borderId="127" xfId="6" applyFont="1" applyBorder="1" applyAlignment="1">
      <alignment horizontal="center" vertical="center"/>
    </xf>
    <xf numFmtId="0" fontId="57" fillId="0" borderId="130" xfId="6" applyFont="1" applyBorder="1" applyAlignment="1">
      <alignment horizontal="center" vertical="center"/>
    </xf>
    <xf numFmtId="0" fontId="15" fillId="0" borderId="89" xfId="9" applyFont="1" applyBorder="1" applyAlignment="1">
      <alignment horizontal="center" vertical="center" wrapText="1"/>
    </xf>
    <xf numFmtId="0" fontId="15" fillId="0" borderId="46" xfId="9" applyFont="1" applyBorder="1" applyAlignment="1">
      <alignment horizontal="center" vertical="center" wrapText="1"/>
    </xf>
    <xf numFmtId="20" fontId="15" fillId="0" borderId="45" xfId="9" applyNumberFormat="1" applyFont="1" applyBorder="1" applyAlignment="1">
      <alignment horizontal="center" vertical="center" wrapText="1"/>
    </xf>
    <xf numFmtId="0" fontId="15" fillId="0" borderId="34" xfId="9" applyFont="1" applyBorder="1" applyAlignment="1">
      <alignment vertical="center" wrapText="1"/>
    </xf>
    <xf numFmtId="0" fontId="15" fillId="0" borderId="90" xfId="9" applyFont="1" applyBorder="1" applyAlignment="1">
      <alignment vertical="center" wrapText="1"/>
    </xf>
    <xf numFmtId="0" fontId="5" fillId="0" borderId="37" xfId="9" applyBorder="1" applyAlignment="1">
      <alignment horizontal="right" vertical="center"/>
    </xf>
    <xf numFmtId="0" fontId="5" fillId="0" borderId="36" xfId="9" applyBorder="1" applyAlignment="1">
      <alignment horizontal="right" vertical="center"/>
    </xf>
    <xf numFmtId="0" fontId="25" fillId="0" borderId="0" xfId="9" applyFont="1" applyAlignment="1">
      <alignment horizontal="center" vertical="center"/>
    </xf>
    <xf numFmtId="0" fontId="5" fillId="0" borderId="91" xfId="9" applyBorder="1" applyAlignment="1">
      <alignment horizontal="center" vertical="center"/>
    </xf>
    <xf numFmtId="0" fontId="5" fillId="0" borderId="92" xfId="9" applyBorder="1" applyAlignment="1">
      <alignment horizontal="center" vertical="center"/>
    </xf>
    <xf numFmtId="0" fontId="15" fillId="0" borderId="21" xfId="9" applyFont="1" applyBorder="1" applyAlignment="1">
      <alignment horizontal="center" vertical="center" wrapText="1"/>
    </xf>
    <xf numFmtId="0" fontId="15" fillId="0" borderId="30" xfId="9" applyFont="1" applyBorder="1" applyAlignment="1">
      <alignment horizontal="center" vertical="center" wrapText="1"/>
    </xf>
    <xf numFmtId="20" fontId="15" fillId="0" borderId="15" xfId="9" applyNumberFormat="1" applyFont="1" applyBorder="1" applyAlignment="1">
      <alignment horizontal="center" vertical="center" wrapText="1"/>
    </xf>
    <xf numFmtId="0" fontId="15" fillId="0" borderId="30" xfId="9" applyFont="1" applyBorder="1" applyAlignment="1">
      <alignment vertical="center" wrapText="1"/>
    </xf>
    <xf numFmtId="0" fontId="15" fillId="0" borderId="68" xfId="9" applyFont="1" applyBorder="1" applyAlignment="1">
      <alignment vertical="center" wrapText="1"/>
    </xf>
    <xf numFmtId="0" fontId="15" fillId="0" borderId="30" xfId="9" applyFont="1" applyBorder="1" applyAlignment="1">
      <alignment horizontal="left" vertical="center" wrapText="1"/>
    </xf>
    <xf numFmtId="0" fontId="15" fillId="0" borderId="68" xfId="9" applyFont="1" applyBorder="1" applyAlignment="1">
      <alignment horizontal="left" vertical="center" wrapText="1"/>
    </xf>
    <xf numFmtId="0" fontId="15" fillId="0" borderId="21" xfId="0" applyFont="1" applyBorder="1" applyAlignment="1">
      <alignment horizontal="center" vertical="center" wrapText="1"/>
    </xf>
    <xf numFmtId="0" fontId="15" fillId="0" borderId="30" xfId="0" applyFont="1" applyBorder="1" applyAlignment="1">
      <alignment horizontal="center" vertical="center" wrapText="1"/>
    </xf>
    <xf numFmtId="20" fontId="15" fillId="0" borderId="15" xfId="0" applyNumberFormat="1" applyFont="1" applyBorder="1" applyAlignment="1">
      <alignment horizontal="center" vertical="center" wrapText="1"/>
    </xf>
    <xf numFmtId="0" fontId="15" fillId="0" borderId="30" xfId="0" applyFont="1" applyBorder="1" applyAlignment="1">
      <alignment horizontal="left" vertical="center" wrapText="1"/>
    </xf>
    <xf numFmtId="0" fontId="15" fillId="0" borderId="68" xfId="0" applyFont="1" applyBorder="1" applyAlignment="1">
      <alignment horizontal="left" vertical="center" wrapText="1"/>
    </xf>
    <xf numFmtId="0" fontId="15" fillId="0" borderId="30" xfId="0" applyFont="1" applyBorder="1" applyAlignment="1">
      <alignment vertical="center" wrapText="1"/>
    </xf>
    <xf numFmtId="0" fontId="15" fillId="0" borderId="68" xfId="0" applyFont="1" applyBorder="1" applyAlignment="1">
      <alignment vertical="center" wrapText="1"/>
    </xf>
    <xf numFmtId="0" fontId="0" fillId="0" borderId="30" xfId="0" applyBorder="1" applyAlignment="1">
      <alignment vertical="center" wrapText="1"/>
    </xf>
    <xf numFmtId="0" fontId="69" fillId="0" borderId="0" xfId="9" applyFont="1" applyAlignment="1">
      <alignment horizontal="right" vertical="center"/>
    </xf>
    <xf numFmtId="180" fontId="19" fillId="5" borderId="35" xfId="9" applyNumberFormat="1" applyFont="1" applyFill="1" applyBorder="1" applyAlignment="1">
      <alignment horizontal="center" vertical="center"/>
    </xf>
    <xf numFmtId="0" fontId="5" fillId="3" borderId="97" xfId="9" applyFill="1" applyBorder="1" applyAlignment="1">
      <alignment horizontal="center" vertical="center"/>
    </xf>
    <xf numFmtId="0" fontId="5" fillId="3" borderId="98" xfId="9" applyFill="1" applyBorder="1" applyAlignment="1">
      <alignment horizontal="center" vertical="center"/>
    </xf>
    <xf numFmtId="0" fontId="5" fillId="3" borderId="99" xfId="9" applyFill="1" applyBorder="1" applyAlignment="1">
      <alignment horizontal="center" vertical="center"/>
    </xf>
    <xf numFmtId="0" fontId="5" fillId="3" borderId="93" xfId="9" applyFill="1" applyBorder="1" applyAlignment="1">
      <alignment horizontal="center" vertical="center"/>
    </xf>
    <xf numFmtId="0" fontId="5" fillId="3" borderId="100" xfId="9" applyFill="1" applyBorder="1" applyAlignment="1">
      <alignment horizontal="center" vertical="center"/>
    </xf>
    <xf numFmtId="0" fontId="70" fillId="3" borderId="91" xfId="9" applyFont="1" applyFill="1" applyBorder="1" applyAlignment="1">
      <alignment horizontal="center" vertical="center" wrapText="1"/>
    </xf>
    <xf numFmtId="0" fontId="5" fillId="0" borderId="56" xfId="9" applyBorder="1" applyAlignment="1">
      <alignment horizontal="center" vertical="center"/>
    </xf>
    <xf numFmtId="0" fontId="5" fillId="3" borderId="101" xfId="9" applyFill="1" applyBorder="1" applyAlignment="1">
      <alignment horizontal="center" vertical="center" wrapText="1"/>
    </xf>
    <xf numFmtId="0" fontId="5" fillId="3" borderId="93" xfId="9" applyFill="1" applyBorder="1" applyAlignment="1">
      <alignment horizontal="center" vertical="center" wrapText="1"/>
    </xf>
    <xf numFmtId="0" fontId="5" fillId="3" borderId="102" xfId="9" applyFill="1" applyBorder="1" applyAlignment="1">
      <alignment horizontal="center" vertical="center" wrapText="1"/>
    </xf>
    <xf numFmtId="0" fontId="5" fillId="3" borderId="42" xfId="9" applyFill="1" applyBorder="1" applyAlignment="1">
      <alignment horizontal="center" vertical="center" wrapText="1"/>
    </xf>
    <xf numFmtId="0" fontId="5" fillId="3" borderId="3" xfId="9" applyFill="1" applyBorder="1" applyAlignment="1">
      <alignment horizontal="center" vertical="center" wrapText="1"/>
    </xf>
    <xf numFmtId="0" fontId="5" fillId="3" borderId="23" xfId="9" applyFill="1" applyBorder="1" applyAlignment="1">
      <alignment horizontal="center" vertical="center" wrapText="1"/>
    </xf>
    <xf numFmtId="0" fontId="5" fillId="3" borderId="29" xfId="9" applyFill="1" applyBorder="1" applyAlignment="1">
      <alignment horizontal="center" vertical="center" wrapText="1"/>
    </xf>
    <xf numFmtId="0" fontId="5" fillId="3" borderId="94" xfId="9" applyFill="1" applyBorder="1" applyAlignment="1">
      <alignment horizontal="center" vertical="center" wrapText="1"/>
    </xf>
    <xf numFmtId="20" fontId="15" fillId="0" borderId="95" xfId="0" applyNumberFormat="1" applyFont="1" applyBorder="1" applyAlignment="1">
      <alignment horizontal="center" vertical="center" wrapText="1"/>
    </xf>
    <xf numFmtId="20" fontId="15" fillId="0" borderId="49" xfId="0" applyNumberFormat="1" applyFont="1" applyBorder="1" applyAlignment="1">
      <alignment horizontal="center" vertical="center" wrapText="1"/>
    </xf>
    <xf numFmtId="20" fontId="0" fillId="0" borderId="95" xfId="0" applyNumberFormat="1" applyBorder="1" applyAlignment="1">
      <alignment vertical="center" wrapText="1"/>
    </xf>
    <xf numFmtId="20" fontId="15" fillId="0" borderId="95" xfId="0" applyNumberFormat="1" applyFont="1" applyBorder="1" applyAlignment="1">
      <alignment vertical="center" wrapText="1"/>
    </xf>
    <xf numFmtId="20" fontId="15" fillId="0" borderId="96" xfId="0" applyNumberFormat="1" applyFont="1" applyBorder="1" applyAlignment="1">
      <alignment vertical="center" wrapText="1"/>
    </xf>
    <xf numFmtId="0" fontId="36" fillId="0" borderId="0" xfId="9" applyFont="1" applyAlignment="1">
      <alignment horizontal="right" vertical="center"/>
    </xf>
    <xf numFmtId="0" fontId="68" fillId="0" borderId="0" xfId="9" applyFont="1" applyAlignment="1">
      <alignment horizontal="center" vertical="center"/>
    </xf>
    <xf numFmtId="0" fontId="6" fillId="0" borderId="0" xfId="9" applyFont="1" applyAlignment="1">
      <alignment horizontal="center" vertical="center"/>
    </xf>
    <xf numFmtId="0" fontId="5" fillId="0" borderId="21" xfId="9" applyBorder="1" applyAlignment="1">
      <alignment horizontal="center" vertical="center"/>
    </xf>
    <xf numFmtId="0" fontId="5" fillId="0" borderId="22" xfId="9" applyBorder="1" applyAlignment="1">
      <alignment horizontal="center" vertical="center"/>
    </xf>
    <xf numFmtId="0" fontId="4" fillId="0" borderId="0" xfId="9" applyFont="1" applyAlignment="1">
      <alignment horizontal="right" vertical="center"/>
    </xf>
    <xf numFmtId="0" fontId="4" fillId="0" borderId="138" xfId="9" applyFont="1" applyBorder="1" applyAlignment="1">
      <alignment horizontal="center" vertical="center"/>
    </xf>
    <xf numFmtId="0" fontId="4" fillId="0" borderId="126" xfId="9" applyFont="1" applyBorder="1" applyAlignment="1">
      <alignment horizontal="center" vertical="center"/>
    </xf>
    <xf numFmtId="0" fontId="4" fillId="0" borderId="129" xfId="9" applyFont="1" applyBorder="1" applyAlignment="1">
      <alignment horizontal="center" vertical="center"/>
    </xf>
    <xf numFmtId="0" fontId="4" fillId="0" borderId="139" xfId="9" applyFont="1" applyBorder="1" applyAlignment="1">
      <alignment horizontal="center" vertical="center"/>
    </xf>
    <xf numFmtId="49" fontId="4" fillId="0" borderId="60" xfId="9" applyNumberFormat="1" applyFont="1" applyBorder="1" applyAlignment="1">
      <alignment horizontal="center" vertical="center"/>
    </xf>
    <xf numFmtId="49" fontId="4" fillId="0" borderId="62" xfId="9" applyNumberFormat="1" applyFont="1" applyBorder="1" applyAlignment="1">
      <alignment horizontal="center" vertical="center"/>
    </xf>
    <xf numFmtId="49" fontId="4" fillId="0" borderId="113" xfId="9" applyNumberFormat="1" applyFont="1" applyBorder="1" applyAlignment="1">
      <alignment horizontal="center" vertical="center"/>
    </xf>
    <xf numFmtId="49" fontId="4" fillId="0" borderId="106" xfId="9" applyNumberFormat="1" applyFont="1" applyBorder="1" applyAlignment="1">
      <alignment horizontal="center" vertical="center"/>
    </xf>
    <xf numFmtId="0" fontId="0" fillId="6" borderId="26" xfId="0" applyFill="1" applyBorder="1" applyAlignment="1" applyProtection="1">
      <alignment horizontal="left" vertical="top" wrapText="1"/>
      <protection locked="0"/>
    </xf>
    <xf numFmtId="0" fontId="0" fillId="6" borderId="0" xfId="0" applyFill="1" applyAlignment="1" applyProtection="1">
      <alignment horizontal="left" vertical="top" wrapText="1"/>
      <protection locked="0"/>
    </xf>
    <xf numFmtId="0" fontId="0" fillId="6" borderId="31" xfId="0" applyFill="1" applyBorder="1" applyAlignment="1" applyProtection="1">
      <alignment horizontal="left" vertical="top" wrapText="1"/>
      <protection locked="0"/>
    </xf>
    <xf numFmtId="0" fontId="0" fillId="6" borderId="37" xfId="0" applyFill="1" applyBorder="1" applyAlignment="1" applyProtection="1">
      <alignment horizontal="left" vertical="top" wrapText="1"/>
      <protection locked="0"/>
    </xf>
    <xf numFmtId="0" fontId="0" fillId="6" borderId="35" xfId="0" applyFill="1" applyBorder="1" applyAlignment="1" applyProtection="1">
      <alignment horizontal="left" vertical="top" wrapText="1"/>
      <protection locked="0"/>
    </xf>
    <xf numFmtId="0" fontId="0" fillId="6" borderId="36" xfId="0" applyFill="1" applyBorder="1" applyAlignment="1" applyProtection="1">
      <alignment horizontal="left" vertical="top" wrapText="1"/>
      <protection locked="0"/>
    </xf>
    <xf numFmtId="0" fontId="43" fillId="0" borderId="63" xfId="0" applyFont="1" applyBorder="1" applyAlignment="1">
      <alignment horizontal="left" vertical="center" wrapText="1"/>
    </xf>
    <xf numFmtId="0" fontId="43" fillId="0" borderId="32" xfId="0" applyFont="1" applyBorder="1" applyAlignment="1">
      <alignment horizontal="left" vertical="center" wrapText="1"/>
    </xf>
    <xf numFmtId="0" fontId="43" fillId="0" borderId="37" xfId="0" applyFont="1" applyBorder="1" applyAlignment="1">
      <alignment horizontal="left" vertical="center" wrapText="1"/>
    </xf>
    <xf numFmtId="0" fontId="43" fillId="0" borderId="36" xfId="0" applyFont="1" applyBorder="1" applyAlignment="1">
      <alignment horizontal="left" vertical="center" wrapText="1"/>
    </xf>
    <xf numFmtId="0" fontId="27" fillId="0" borderId="60" xfId="0" applyFont="1" applyBorder="1" applyAlignment="1">
      <alignment horizontal="left" vertical="center" wrapText="1"/>
    </xf>
    <xf numFmtId="0" fontId="0" fillId="7" borderId="60" xfId="0" applyFill="1" applyBorder="1" applyAlignment="1" applyProtection="1">
      <alignment horizontal="left" vertical="center" wrapText="1"/>
      <protection locked="0"/>
    </xf>
    <xf numFmtId="0" fontId="27" fillId="0" borderId="62" xfId="0" applyFont="1" applyBorder="1" applyAlignment="1">
      <alignment horizontal="left" vertical="center" wrapText="1"/>
    </xf>
    <xf numFmtId="0" fontId="0" fillId="7" borderId="62" xfId="0" applyFill="1" applyBorder="1" applyAlignment="1" applyProtection="1">
      <alignment horizontal="left" vertical="center" wrapText="1"/>
      <protection locked="0"/>
    </xf>
    <xf numFmtId="0" fontId="17" fillId="0" borderId="30" xfId="0" applyFont="1" applyBorder="1" applyAlignment="1">
      <alignment horizontal="left" vertical="center"/>
    </xf>
    <xf numFmtId="0" fontId="43" fillId="0" borderId="15" xfId="0" applyFont="1" applyBorder="1" applyAlignment="1">
      <alignment horizontal="left" vertical="center" wrapText="1"/>
    </xf>
    <xf numFmtId="0" fontId="27" fillId="0" borderId="15" xfId="0" applyFont="1" applyBorder="1" applyAlignment="1">
      <alignment horizontal="left" vertical="center" wrapText="1"/>
    </xf>
    <xf numFmtId="0" fontId="0" fillId="7" borderId="15" xfId="0"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protection locked="0"/>
    </xf>
    <xf numFmtId="0" fontId="0" fillId="6" borderId="35" xfId="0" applyFill="1" applyBorder="1" applyAlignment="1" applyProtection="1">
      <alignment horizontal="left" vertical="center"/>
      <protection locked="0"/>
    </xf>
    <xf numFmtId="0" fontId="0" fillId="8" borderId="21" xfId="0" applyFill="1" applyBorder="1" applyAlignment="1">
      <alignment horizontal="left" vertical="center"/>
    </xf>
    <xf numFmtId="0" fontId="0" fillId="0" borderId="22" xfId="0" applyBorder="1" applyAlignment="1">
      <alignment horizontal="left" vertical="center"/>
    </xf>
    <xf numFmtId="0" fontId="40" fillId="8" borderId="15" xfId="0" applyFont="1" applyFill="1" applyBorder="1" applyAlignment="1">
      <alignment horizontal="center" vertical="center"/>
    </xf>
    <xf numFmtId="0" fontId="7" fillId="8" borderId="15" xfId="0" applyFont="1" applyFill="1" applyBorder="1" applyAlignment="1">
      <alignment horizontal="center" vertical="center" wrapText="1"/>
    </xf>
    <xf numFmtId="0" fontId="16" fillId="0" borderId="35" xfId="0" applyFont="1" applyBorder="1" applyAlignment="1">
      <alignment horizontal="center" vertical="center" shrinkToFit="1"/>
    </xf>
    <xf numFmtId="0" fontId="43" fillId="0" borderId="26" xfId="0" applyFont="1" applyBorder="1" applyAlignment="1">
      <alignment horizontal="left" vertical="center" wrapText="1"/>
    </xf>
    <xf numFmtId="0" fontId="43" fillId="0" borderId="31" xfId="0" applyFont="1" applyBorder="1" applyAlignment="1">
      <alignment horizontal="left" vertical="center" wrapText="1"/>
    </xf>
    <xf numFmtId="0" fontId="27" fillId="0" borderId="61" xfId="0" applyFont="1" applyBorder="1" applyAlignment="1">
      <alignment horizontal="left" vertical="center" wrapText="1"/>
    </xf>
    <xf numFmtId="0" fontId="0" fillId="7" borderId="61" xfId="0" applyFill="1" applyBorder="1" applyAlignment="1" applyProtection="1">
      <alignment horizontal="left" vertical="center" wrapText="1"/>
      <protection locked="0"/>
    </xf>
    <xf numFmtId="0" fontId="27" fillId="0" borderId="19" xfId="0" applyFont="1" applyBorder="1" applyAlignment="1">
      <alignment horizontal="left" vertical="center" wrapText="1"/>
    </xf>
    <xf numFmtId="0" fontId="0" fillId="7" borderId="19" xfId="0" applyFill="1" applyBorder="1" applyAlignment="1" applyProtection="1">
      <alignment horizontal="left" vertical="center" wrapText="1"/>
      <protection locked="0"/>
    </xf>
  </cellXfs>
  <cellStyles count="10">
    <cellStyle name="パーセント 2 2" xfId="8" xr:uid="{F7790AB0-1375-4F60-8695-45DFDE431F03}"/>
    <cellStyle name="桁区切り" xfId="1" builtinId="6"/>
    <cellStyle name="桁区切り 2" xfId="7" xr:uid="{C51F8A4C-8032-44FC-99FB-7FC624BD5311}"/>
    <cellStyle name="通貨" xfId="2" builtinId="7"/>
    <cellStyle name="通貨 2" xfId="3" xr:uid="{00000000-0005-0000-0000-000002000000}"/>
    <cellStyle name="標準" xfId="0" builtinId="0"/>
    <cellStyle name="標準 2" xfId="4" xr:uid="{00000000-0005-0000-0000-000004000000}"/>
    <cellStyle name="標準 3" xfId="5" xr:uid="{00000000-0005-0000-0000-000005000000}"/>
    <cellStyle name="標準 5" xfId="9" xr:uid="{1A6B13A1-3EA7-437D-9C64-B52F19EDA56D}"/>
    <cellStyle name="標準 6" xfId="6" xr:uid="{39B83563-FB77-457F-9046-A53BD900F2F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593570</xdr:colOff>
      <xdr:row>1</xdr:row>
      <xdr:rowOff>234350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0" y="0"/>
          <a:ext cx="1476375" cy="559594"/>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3</xdr:col>
      <xdr:colOff>28575</xdr:colOff>
      <xdr:row>4</xdr:row>
      <xdr:rowOff>272142</xdr:rowOff>
    </xdr:from>
    <xdr:to>
      <xdr:col>4</xdr:col>
      <xdr:colOff>13607</xdr:colOff>
      <xdr:row>6</xdr:row>
      <xdr:rowOff>333374</xdr:rowOff>
    </xdr:to>
    <xdr:sp macro="" textlink="">
      <xdr:nvSpPr>
        <xdr:cNvPr id="4" name="四角形: 角を丸くする 3">
          <a:extLst>
            <a:ext uri="{FF2B5EF4-FFF2-40B4-BE49-F238E27FC236}">
              <a16:creationId xmlns:a16="http://schemas.microsoft.com/office/drawing/2014/main" id="{00000000-0008-0000-0000-000004000000}"/>
            </a:ext>
          </a:extLst>
        </xdr:cNvPr>
        <xdr:cNvSpPr/>
      </xdr:nvSpPr>
      <xdr:spPr>
        <a:xfrm>
          <a:off x="2781300" y="1424667"/>
          <a:ext cx="870857" cy="80418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1"/>
        <a:lstStyle/>
        <a:p>
          <a:pPr algn="l"/>
          <a:r>
            <a:rPr kumimoji="1" lang="ja-JP" altLang="en-US" sz="1100">
              <a:solidFill>
                <a:srgbClr val="FF0000"/>
              </a:solidFill>
            </a:rPr>
            <a:t>●▲株式会社</a:t>
          </a:r>
        </a:p>
      </xdr:txBody>
    </xdr:sp>
    <xdr:clientData/>
  </xdr:twoCellAnchor>
  <xdr:twoCellAnchor>
    <xdr:from>
      <xdr:col>3</xdr:col>
      <xdr:colOff>0</xdr:colOff>
      <xdr:row>9</xdr:row>
      <xdr:rowOff>47625</xdr:rowOff>
    </xdr:from>
    <xdr:to>
      <xdr:col>3</xdr:col>
      <xdr:colOff>921989</xdr:colOff>
      <xdr:row>10</xdr:row>
      <xdr:rowOff>334220</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2752725" y="3314700"/>
          <a:ext cx="883889" cy="69617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nchorCtr="1"/>
        <a:lstStyle/>
        <a:p>
          <a:pPr algn="l"/>
          <a:r>
            <a:rPr kumimoji="1" lang="en-US" altLang="ja-JP" sz="800">
              <a:solidFill>
                <a:srgbClr val="FF0000"/>
              </a:solidFill>
            </a:rPr>
            <a:t>Y</a:t>
          </a:r>
          <a:r>
            <a:rPr kumimoji="1" lang="ja-JP" altLang="en-US" sz="800">
              <a:solidFill>
                <a:srgbClr val="FF0000"/>
              </a:solidFill>
            </a:rPr>
            <a:t>税理士法人</a:t>
          </a:r>
        </a:p>
      </xdr:txBody>
    </xdr:sp>
    <xdr:clientData/>
  </xdr:twoCellAnchor>
  <xdr:twoCellAnchor>
    <xdr:from>
      <xdr:col>3</xdr:col>
      <xdr:colOff>0</xdr:colOff>
      <xdr:row>11</xdr:row>
      <xdr:rowOff>0</xdr:rowOff>
    </xdr:from>
    <xdr:to>
      <xdr:col>3</xdr:col>
      <xdr:colOff>409575</xdr:colOff>
      <xdr:row>11</xdr:row>
      <xdr:rowOff>247650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2648415" y="3821616"/>
          <a:ext cx="409575" cy="2476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471017</xdr:colOff>
      <xdr:row>11</xdr:row>
      <xdr:rowOff>324478</xdr:rowOff>
    </xdr:from>
    <xdr:to>
      <xdr:col>1</xdr:col>
      <xdr:colOff>880592</xdr:colOff>
      <xdr:row>12</xdr:row>
      <xdr:rowOff>237183</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452092" y="4705978"/>
          <a:ext cx="409575" cy="2460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162622</xdr:colOff>
      <xdr:row>12</xdr:row>
      <xdr:rowOff>338950</xdr:rowOff>
    </xdr:from>
    <xdr:to>
      <xdr:col>19</xdr:col>
      <xdr:colOff>47626</xdr:colOff>
      <xdr:row>16</xdr:row>
      <xdr:rowOff>35644</xdr:rowOff>
    </xdr:to>
    <xdr:sp macro="" textlink="">
      <xdr:nvSpPr>
        <xdr:cNvPr id="9" name="吹き出し: 線 8">
          <a:extLst>
            <a:ext uri="{FF2B5EF4-FFF2-40B4-BE49-F238E27FC236}">
              <a16:creationId xmlns:a16="http://schemas.microsoft.com/office/drawing/2014/main" id="{00000000-0008-0000-0000-000009000000}"/>
            </a:ext>
          </a:extLst>
        </xdr:cNvPr>
        <xdr:cNvSpPr/>
      </xdr:nvSpPr>
      <xdr:spPr>
        <a:xfrm>
          <a:off x="1928232" y="4509041"/>
          <a:ext cx="6715126" cy="788585"/>
        </a:xfrm>
        <a:prstGeom prst="borderCallout1">
          <a:avLst>
            <a:gd name="adj1" fmla="val 596"/>
            <a:gd name="adj2" fmla="val 63028"/>
            <a:gd name="adj3" fmla="val -99458"/>
            <a:gd name="adj4" fmla="val 63148"/>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lnSpc>
              <a:spcPts val="1600"/>
            </a:lnSpc>
          </a:pPr>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lnSpc>
              <a:spcPts val="1600"/>
            </a:lnSpc>
          </a:pPr>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r>
            <a:rPr lang="ja-JP" altLang="en-US">
              <a:latin typeface="Meiryo UI" panose="020B0604030504040204" pitchFamily="50" charset="-128"/>
              <a:ea typeface="Meiryo UI" panose="020B0604030504040204" pitchFamily="50" charset="-128"/>
            </a:rPr>
            <a:t>ｍ</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124358</xdr:colOff>
      <xdr:row>20</xdr:row>
      <xdr:rowOff>11616</xdr:rowOff>
    </xdr:from>
    <xdr:to>
      <xdr:col>18</xdr:col>
      <xdr:colOff>819154</xdr:colOff>
      <xdr:row>22</xdr:row>
      <xdr:rowOff>119544</xdr:rowOff>
    </xdr:to>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5920669" y="6667500"/>
          <a:ext cx="2564948" cy="642257"/>
        </a:xfrm>
        <a:prstGeom prst="wedgeRoundRectCallout">
          <a:avLst>
            <a:gd name="adj1" fmla="val 38600"/>
            <a:gd name="adj2" fmla="val -6639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「報告方法」欄に金融機関への報告方法を記入します。伴走支援報告について、メール送信や郵送で行う場合は、金融機関の了解が必要です。</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11</xdr:col>
      <xdr:colOff>162623</xdr:colOff>
      <xdr:row>23</xdr:row>
      <xdr:rowOff>29173</xdr:rowOff>
    </xdr:from>
    <xdr:to>
      <xdr:col>17</xdr:col>
      <xdr:colOff>654205</xdr:colOff>
      <xdr:row>24</xdr:row>
      <xdr:rowOff>335201</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5761464" y="7567862"/>
          <a:ext cx="1676400" cy="654504"/>
        </a:xfrm>
        <a:prstGeom prst="wedgeRoundRectCallout">
          <a:avLst>
            <a:gd name="adj1" fmla="val 77918"/>
            <a:gd name="adj2" fmla="val 2128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伴走支援費用総額（</a:t>
          </a:r>
          <a:r>
            <a:rPr kumimoji="1" lang="en-US" altLang="ja-JP" sz="900" b="1">
              <a:latin typeface="Meiryo UI" panose="020B0604030504040204" pitchFamily="50" charset="-128"/>
              <a:ea typeface="Meiryo UI" panose="020B0604030504040204" pitchFamily="50" charset="-128"/>
            </a:rPr>
            <a:t>3/3</a:t>
          </a:r>
          <a:r>
            <a:rPr kumimoji="1" lang="ja-JP" altLang="en-US" sz="900" b="1">
              <a:latin typeface="Meiryo UI" panose="020B0604030504040204" pitchFamily="50" charset="-128"/>
              <a:ea typeface="Meiryo UI" panose="020B0604030504040204" pitchFamily="50" charset="-128"/>
            </a:rPr>
            <a:t>）を記入します。</a:t>
          </a:r>
          <a:endParaRPr kumimoji="1" lang="en-US" altLang="ja-JP" sz="900" b="1">
            <a:latin typeface="Meiryo UI" panose="020B0604030504040204" pitchFamily="50" charset="-128"/>
            <a:ea typeface="Meiryo UI" panose="020B0604030504040204" pitchFamily="50" charset="-128"/>
          </a:endParaRPr>
        </a:p>
      </xdr:txBody>
    </xdr:sp>
    <xdr:clientData/>
  </xdr:twoCellAnchor>
  <xdr:twoCellAnchor>
    <xdr:from>
      <xdr:col>17</xdr:col>
      <xdr:colOff>310716</xdr:colOff>
      <xdr:row>2</xdr:row>
      <xdr:rowOff>310375</xdr:rowOff>
    </xdr:from>
    <xdr:to>
      <xdr:col>19</xdr:col>
      <xdr:colOff>835867</xdr:colOff>
      <xdr:row>5</xdr:row>
      <xdr:rowOff>0</xdr:rowOff>
    </xdr:to>
    <xdr:sp macro="" textlink="">
      <xdr:nvSpPr>
        <xdr:cNvPr id="12" name="吹き出し: 四角形 11">
          <a:extLst>
            <a:ext uri="{FF2B5EF4-FFF2-40B4-BE49-F238E27FC236}">
              <a16:creationId xmlns:a16="http://schemas.microsoft.com/office/drawing/2014/main" id="{00000000-0008-0000-0000-00000C000000}"/>
            </a:ext>
          </a:extLst>
        </xdr:cNvPr>
        <xdr:cNvSpPr/>
      </xdr:nvSpPr>
      <xdr:spPr>
        <a:xfrm>
          <a:off x="7182323" y="874099"/>
          <a:ext cx="2332957" cy="506054"/>
        </a:xfrm>
        <a:prstGeom prst="wedgeRectCallout">
          <a:avLst>
            <a:gd name="adj1" fmla="val -11209"/>
            <a:gd name="adj2" fmla="val -7378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600"/>
            </a:lnSpc>
          </a:pPr>
          <a:r>
            <a:rPr kumimoji="1" lang="ja-JP" altLang="en-US" sz="900" b="1">
              <a:solidFill>
                <a:srgbClr val="FF0000"/>
              </a:solidFill>
              <a:latin typeface="Meiryo UI" panose="020B0604030504040204" pitchFamily="50" charset="-128"/>
              <a:ea typeface="Meiryo UI" panose="020B0604030504040204" pitchFamily="50" charset="-128"/>
            </a:rPr>
            <a:t>「費用支払い申請書」は、証拠書類等がすべてそろった後で、日付を記入して申請すること。</a:t>
          </a:r>
        </a:p>
      </xdr:txBody>
    </xdr:sp>
    <xdr:clientData/>
  </xdr:twoCellAnchor>
  <xdr:twoCellAnchor>
    <xdr:from>
      <xdr:col>4</xdr:col>
      <xdr:colOff>487865</xdr:colOff>
      <xdr:row>6</xdr:row>
      <xdr:rowOff>522714</xdr:rowOff>
    </xdr:from>
    <xdr:to>
      <xdr:col>10</xdr:col>
      <xdr:colOff>84564</xdr:colOff>
      <xdr:row>8</xdr:row>
      <xdr:rowOff>342203</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4019085" y="2334787"/>
          <a:ext cx="1466851" cy="504825"/>
        </a:xfrm>
        <a:prstGeom prst="wedgeRoundRectCallout">
          <a:avLst>
            <a:gd name="adj1" fmla="val -88025"/>
            <a:gd name="adj2" fmla="val 25946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900" b="1">
              <a:latin typeface="Meiryo UI" panose="020B0604030504040204" pitchFamily="50" charset="-128"/>
              <a:ea typeface="Meiryo UI" panose="020B0604030504040204" pitchFamily="50" charset="-128"/>
            </a:rPr>
            <a:t>口座情報等は、支払がある場合のみ記入する。</a:t>
          </a:r>
          <a:endParaRPr kumimoji="1" lang="en-US" altLang="ja-JP" sz="900" b="1">
            <a:latin typeface="Meiryo UI" panose="020B0604030504040204" pitchFamily="50" charset="-128"/>
            <a:ea typeface="Meiryo UI" panose="020B0604030504040204" pitchFamily="50" charset="-128"/>
          </a:endParaRPr>
        </a:p>
      </xdr:txBody>
    </xdr:sp>
    <xdr:clientData/>
  </xdr:twoCellAnchor>
  <xdr:oneCellAnchor>
    <xdr:from>
      <xdr:col>1</xdr:col>
      <xdr:colOff>272143</xdr:colOff>
      <xdr:row>33</xdr:row>
      <xdr:rowOff>573444</xdr:rowOff>
    </xdr:from>
    <xdr:ext cx="325730" cy="32842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56607" y="1147859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278752</xdr:colOff>
      <xdr:row>34</xdr:row>
      <xdr:rowOff>269033</xdr:rowOff>
    </xdr:from>
    <xdr:ext cx="325730" cy="328423"/>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63216" y="1177678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285362</xdr:colOff>
      <xdr:row>35</xdr:row>
      <xdr:rowOff>275641</xdr:rowOff>
    </xdr:from>
    <xdr:ext cx="325730" cy="328423"/>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169826" y="1207497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282251</xdr:colOff>
      <xdr:row>37</xdr:row>
      <xdr:rowOff>58705</xdr:rowOff>
    </xdr:from>
    <xdr:ext cx="325730" cy="328423"/>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166715" y="1244120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288861</xdr:colOff>
      <xdr:row>39</xdr:row>
      <xdr:rowOff>279141</xdr:rowOff>
    </xdr:from>
    <xdr:ext cx="325730" cy="328423"/>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173325" y="13439192"/>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295469</xdr:colOff>
      <xdr:row>37</xdr:row>
      <xdr:rowOff>450979</xdr:rowOff>
    </xdr:from>
    <xdr:ext cx="325730" cy="328423"/>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179933" y="12833479"/>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282640</xdr:colOff>
      <xdr:row>40</xdr:row>
      <xdr:rowOff>272920</xdr:rowOff>
    </xdr:from>
    <xdr:ext cx="325730" cy="328423"/>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167104" y="13724553"/>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289249</xdr:colOff>
      <xdr:row>38</xdr:row>
      <xdr:rowOff>289249</xdr:rowOff>
    </xdr:from>
    <xdr:ext cx="325730" cy="328423"/>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73713" y="1315771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315297</xdr:colOff>
      <xdr:row>42</xdr:row>
      <xdr:rowOff>82031</xdr:rowOff>
    </xdr:from>
    <xdr:ext cx="325730" cy="328423"/>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199761" y="14116827"/>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283028</xdr:colOff>
      <xdr:row>43</xdr:row>
      <xdr:rowOff>263590</xdr:rowOff>
    </xdr:from>
    <xdr:ext cx="325730" cy="328423"/>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67492" y="14784355"/>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1</xdr:col>
      <xdr:colOff>299358</xdr:colOff>
      <xdr:row>42</xdr:row>
      <xdr:rowOff>435428</xdr:rowOff>
    </xdr:from>
    <xdr:ext cx="325730" cy="328423"/>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183822" y="14470224"/>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12</xdr:col>
      <xdr:colOff>288926</xdr:colOff>
      <xdr:row>75</xdr:row>
      <xdr:rowOff>79375</xdr:rowOff>
    </xdr:from>
    <xdr:to>
      <xdr:col>13</xdr:col>
      <xdr:colOff>371726</xdr:colOff>
      <xdr:row>77</xdr:row>
      <xdr:rowOff>200275</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6356351" y="28378150"/>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190500</xdr:colOff>
      <xdr:row>75</xdr:row>
      <xdr:rowOff>69850</xdr:rowOff>
    </xdr:from>
    <xdr:to>
      <xdr:col>8</xdr:col>
      <xdr:colOff>273300</xdr:colOff>
      <xdr:row>77</xdr:row>
      <xdr:rowOff>190750</xdr:rowOff>
    </xdr:to>
    <xdr:sp macro="" textlink="">
      <xdr:nvSpPr>
        <xdr:cNvPr id="3" name="右矢印 12">
          <a:extLst>
            <a:ext uri="{FF2B5EF4-FFF2-40B4-BE49-F238E27FC236}">
              <a16:creationId xmlns:a16="http://schemas.microsoft.com/office/drawing/2014/main" id="{00000000-0008-0000-0100-000003000000}"/>
            </a:ext>
          </a:extLst>
        </xdr:cNvPr>
        <xdr:cNvSpPr/>
      </xdr:nvSpPr>
      <xdr:spPr>
        <a:xfrm>
          <a:off x="3971925" y="28368625"/>
          <a:ext cx="540000" cy="5590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381000</xdr:colOff>
          <xdr:row>56</xdr:row>
          <xdr:rowOff>38100</xdr:rowOff>
        </xdr:from>
        <xdr:to>
          <xdr:col>1</xdr:col>
          <xdr:colOff>714375</xdr:colOff>
          <xdr:row>56</xdr:row>
          <xdr:rowOff>409575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57</xdr:row>
          <xdr:rowOff>38100</xdr:rowOff>
        </xdr:from>
        <xdr:to>
          <xdr:col>1</xdr:col>
          <xdr:colOff>714375</xdr:colOff>
          <xdr:row>57</xdr:row>
          <xdr:rowOff>409575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381000</xdr:colOff>
          <xdr:row>58</xdr:row>
          <xdr:rowOff>38100</xdr:rowOff>
        </xdr:from>
        <xdr:to>
          <xdr:col>1</xdr:col>
          <xdr:colOff>714375</xdr:colOff>
          <xdr:row>58</xdr:row>
          <xdr:rowOff>409575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56</xdr:row>
          <xdr:rowOff>28575</xdr:rowOff>
        </xdr:from>
        <xdr:to>
          <xdr:col>4</xdr:col>
          <xdr:colOff>9525</xdr:colOff>
          <xdr:row>56</xdr:row>
          <xdr:rowOff>409575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57</xdr:row>
          <xdr:rowOff>28575</xdr:rowOff>
        </xdr:from>
        <xdr:to>
          <xdr:col>4</xdr:col>
          <xdr:colOff>9525</xdr:colOff>
          <xdr:row>57</xdr:row>
          <xdr:rowOff>409575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58</xdr:row>
          <xdr:rowOff>28575</xdr:rowOff>
        </xdr:from>
        <xdr:to>
          <xdr:col>4</xdr:col>
          <xdr:colOff>9525</xdr:colOff>
          <xdr:row>58</xdr:row>
          <xdr:rowOff>409575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11</xdr:row>
      <xdr:rowOff>11906</xdr:rowOff>
    </xdr:from>
    <xdr:to>
      <xdr:col>22</xdr:col>
      <xdr:colOff>0</xdr:colOff>
      <xdr:row>14</xdr:row>
      <xdr:rowOff>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0" y="2945606"/>
          <a:ext cx="10639425" cy="5998369"/>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250031</xdr:colOff>
      <xdr:row>5</xdr:row>
      <xdr:rowOff>83343</xdr:rowOff>
    </xdr:from>
    <xdr:to>
      <xdr:col>20</xdr:col>
      <xdr:colOff>114300</xdr:colOff>
      <xdr:row>10</xdr:row>
      <xdr:rowOff>47624</xdr:rowOff>
    </xdr:to>
    <xdr:sp macro="" textlink="">
      <xdr:nvSpPr>
        <xdr:cNvPr id="5" name="吹き出し: 角を丸めた四角形 4">
          <a:extLst>
            <a:ext uri="{FF2B5EF4-FFF2-40B4-BE49-F238E27FC236}">
              <a16:creationId xmlns:a16="http://schemas.microsoft.com/office/drawing/2014/main" id="{00000000-0008-0000-0100-000005000000}"/>
            </a:ext>
          </a:extLst>
        </xdr:cNvPr>
        <xdr:cNvSpPr/>
      </xdr:nvSpPr>
      <xdr:spPr>
        <a:xfrm>
          <a:off x="5369719" y="1583531"/>
          <a:ext cx="4388644" cy="1131093"/>
        </a:xfrm>
        <a:prstGeom prst="wedgeRoundRectCallout">
          <a:avLst>
            <a:gd name="adj1" fmla="val -32411"/>
            <a:gd name="adj2" fmla="val 680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atin typeface="Meiryo UI" panose="020B0604030504040204" pitchFamily="50" charset="-128"/>
              <a:ea typeface="Meiryo UI" panose="020B0604030504040204" pitchFamily="50" charset="-128"/>
            </a:rPr>
            <a:t>早期経営改善計画の内容を記載</a:t>
          </a:r>
          <a:endParaRPr kumimoji="1" lang="en-US" altLang="ja-JP" sz="1200" b="1">
            <a:latin typeface="Meiryo UI" panose="020B0604030504040204" pitchFamily="50" charset="-128"/>
            <a:ea typeface="Meiryo UI" panose="020B0604030504040204" pitchFamily="50" charset="-128"/>
          </a:endParaRPr>
        </a:p>
        <a:p>
          <a:pPr algn="l">
            <a:lnSpc>
              <a:spcPts val="1500"/>
            </a:lnSpc>
          </a:pPr>
          <a:r>
            <a:rPr kumimoji="1" lang="ja-JP" altLang="en-US" sz="1200" b="1">
              <a:latin typeface="Meiryo UI" panose="020B0604030504040204" pitchFamily="50" charset="-128"/>
              <a:ea typeface="Meiryo UI" panose="020B0604030504040204" pitchFamily="50" charset="-128"/>
            </a:rPr>
            <a:t>早期経営改善計画に変更がない場合は、当初計画の添付で可</a:t>
          </a:r>
          <a:endParaRPr kumimoji="1" lang="en-US" altLang="ja-JP" sz="1200" b="1">
            <a:latin typeface="Meiryo UI" panose="020B0604030504040204" pitchFamily="50" charset="-128"/>
            <a:ea typeface="Meiryo UI" panose="020B0604030504040204" pitchFamily="50" charset="-128"/>
          </a:endParaRPr>
        </a:p>
        <a:p>
          <a:r>
            <a:rPr kumimoji="1" lang="en-US" altLang="ja-JP" sz="1200" b="1">
              <a:solidFill>
                <a:schemeClr val="lt1"/>
              </a:solidFill>
              <a:latin typeface="Meiryo UI" panose="020B0604030504040204" pitchFamily="50" charset="-128"/>
              <a:ea typeface="Meiryo UI" panose="020B0604030504040204" pitchFamily="50" charset="-128"/>
              <a:cs typeface="+mn-cs"/>
            </a:rPr>
            <a:t>※</a:t>
          </a:r>
          <a:r>
            <a:rPr kumimoji="1" lang="ja-JP" altLang="ja-JP" sz="1200" b="1">
              <a:solidFill>
                <a:schemeClr val="lt1"/>
              </a:solidFill>
              <a:latin typeface="Meiryo UI" panose="020B0604030504040204" pitchFamily="50" charset="-128"/>
              <a:ea typeface="Meiryo UI" panose="020B0604030504040204" pitchFamily="50" charset="-128"/>
              <a:cs typeface="+mn-cs"/>
            </a:rPr>
            <a:t>２年目以降の計画策定・伴走支援は任意</a:t>
          </a:r>
        </a:p>
        <a:p>
          <a:r>
            <a:rPr kumimoji="1" lang="ja-JP" altLang="ja-JP" sz="1200" b="1">
              <a:solidFill>
                <a:schemeClr val="lt1"/>
              </a:solidFill>
              <a:latin typeface="Meiryo UI" panose="020B0604030504040204" pitchFamily="50" charset="-128"/>
              <a:ea typeface="Meiryo UI" panose="020B0604030504040204" pitchFamily="50" charset="-128"/>
              <a:cs typeface="+mn-cs"/>
            </a:rPr>
            <a:t>（ただし、伴走支援の補助対象は計画１年目の決算期まで）</a:t>
          </a:r>
        </a:p>
      </xdr:txBody>
    </xdr:sp>
    <xdr:clientData/>
  </xdr:twoCellAnchor>
  <xdr:twoCellAnchor>
    <xdr:from>
      <xdr:col>11</xdr:col>
      <xdr:colOff>250030</xdr:colOff>
      <xdr:row>14</xdr:row>
      <xdr:rowOff>107157</xdr:rowOff>
    </xdr:from>
    <xdr:to>
      <xdr:col>20</xdr:col>
      <xdr:colOff>392905</xdr:colOff>
      <xdr:row>19</xdr:row>
      <xdr:rowOff>95250</xdr:rowOff>
    </xdr:to>
    <xdr:sp macro="" textlink="">
      <xdr:nvSpPr>
        <xdr:cNvPr id="6" name="吹き出し: 角を丸めた四角形 5">
          <a:extLst>
            <a:ext uri="{FF2B5EF4-FFF2-40B4-BE49-F238E27FC236}">
              <a16:creationId xmlns:a16="http://schemas.microsoft.com/office/drawing/2014/main" id="{00000000-0008-0000-0100-000006000000}"/>
            </a:ext>
          </a:extLst>
        </xdr:cNvPr>
        <xdr:cNvSpPr/>
      </xdr:nvSpPr>
      <xdr:spPr>
        <a:xfrm>
          <a:off x="5822155" y="9048751"/>
          <a:ext cx="4214813" cy="1202530"/>
        </a:xfrm>
        <a:prstGeom prst="wedgeRoundRectCallout">
          <a:avLst>
            <a:gd name="adj1" fmla="val -32436"/>
            <a:gd name="adj2" fmla="val 649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lnSpc>
              <a:spcPts val="1500"/>
            </a:lnSpc>
          </a:pPr>
          <a:r>
            <a:rPr kumimoji="1" lang="ja-JP" altLang="en-US" sz="1200" b="1">
              <a:latin typeface="Meiryo UI" panose="020B0604030504040204" pitchFamily="50" charset="-128"/>
              <a:ea typeface="Meiryo UI" panose="020B0604030504040204" pitchFamily="50" charset="-128"/>
            </a:rPr>
            <a:t>計画値は早期経営改善計画の内容を記載</a:t>
          </a:r>
          <a:endParaRPr kumimoji="1" lang="en-US" altLang="ja-JP" sz="1200" b="1">
            <a:latin typeface="Meiryo UI" panose="020B0604030504040204" pitchFamily="50" charset="-128"/>
            <a:ea typeface="Meiryo UI" panose="020B0604030504040204" pitchFamily="50" charset="-128"/>
          </a:endParaRPr>
        </a:p>
        <a:p>
          <a:pPr algn="l">
            <a:lnSpc>
              <a:spcPts val="1500"/>
            </a:lnSpc>
          </a:pPr>
          <a:r>
            <a:rPr kumimoji="1" lang="ja-JP" altLang="en-US" sz="1200" b="1">
              <a:latin typeface="Meiryo UI" panose="020B0604030504040204" pitchFamily="50" charset="-128"/>
              <a:ea typeface="Meiryo UI" panose="020B0604030504040204" pitchFamily="50" charset="-128"/>
            </a:rPr>
            <a:t>下表の内容が記載された計画対比表等を添付する場合は記載不要</a:t>
          </a:r>
          <a:endParaRPr kumimoji="1" lang="en-US" altLang="ja-JP" sz="1200" b="1">
            <a:latin typeface="Meiryo UI" panose="020B0604030504040204" pitchFamily="50" charset="-128"/>
            <a:ea typeface="Meiryo UI" panose="020B0604030504040204" pitchFamily="50" charset="-128"/>
          </a:endParaRPr>
        </a:p>
        <a:p>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２年目以降</a:t>
          </a:r>
          <a:r>
            <a:rPr kumimoji="1" lang="ja-JP" altLang="en-US" sz="1100" b="1">
              <a:solidFill>
                <a:schemeClr val="lt1"/>
              </a:solidFill>
              <a:effectLst/>
              <a:latin typeface="+mn-lt"/>
              <a:ea typeface="+mn-ea"/>
              <a:cs typeface="+mn-cs"/>
            </a:rPr>
            <a:t>の計画策定・伴走支援</a:t>
          </a:r>
          <a:r>
            <a:rPr kumimoji="1" lang="ja-JP" altLang="ja-JP" sz="1100" b="1">
              <a:solidFill>
                <a:schemeClr val="lt1"/>
              </a:solidFill>
              <a:effectLst/>
              <a:latin typeface="+mn-lt"/>
              <a:ea typeface="+mn-ea"/>
              <a:cs typeface="+mn-cs"/>
            </a:rPr>
            <a:t>は任意</a:t>
          </a:r>
          <a:endParaRPr lang="ja-JP" altLang="ja-JP" sz="1200">
            <a:effectLst/>
          </a:endParaRPr>
        </a:p>
        <a:p>
          <a:r>
            <a:rPr kumimoji="1" lang="ja-JP" altLang="ja-JP" sz="1100" b="1">
              <a:solidFill>
                <a:schemeClr val="lt1"/>
              </a:solidFill>
              <a:effectLst/>
              <a:latin typeface="+mn-lt"/>
              <a:ea typeface="+mn-ea"/>
              <a:cs typeface="+mn-cs"/>
            </a:rPr>
            <a:t>（ただし、</a:t>
          </a:r>
          <a:r>
            <a:rPr kumimoji="1" lang="ja-JP" altLang="en-US" sz="1100" b="1">
              <a:solidFill>
                <a:schemeClr val="lt1"/>
              </a:solidFill>
              <a:effectLst/>
              <a:latin typeface="+mn-lt"/>
              <a:ea typeface="+mn-ea"/>
              <a:cs typeface="+mn-cs"/>
            </a:rPr>
            <a:t>伴走支援の</a:t>
          </a:r>
          <a:r>
            <a:rPr kumimoji="1" lang="ja-JP" altLang="ja-JP" sz="1100" b="1">
              <a:solidFill>
                <a:schemeClr val="lt1"/>
              </a:solidFill>
              <a:effectLst/>
              <a:latin typeface="+mn-lt"/>
              <a:ea typeface="+mn-ea"/>
              <a:cs typeface="+mn-cs"/>
            </a:rPr>
            <a:t>補助対象は計画１年目の決算期まで）</a:t>
          </a:r>
          <a:endParaRPr lang="ja-JP" altLang="ja-JP" sz="1200">
            <a:effectLst/>
          </a:endParaRPr>
        </a:p>
      </xdr:txBody>
    </xdr:sp>
    <xdr:clientData/>
  </xdr:twoCellAnchor>
  <xdr:twoCellAnchor>
    <xdr:from>
      <xdr:col>0</xdr:col>
      <xdr:colOff>0</xdr:colOff>
      <xdr:row>21</xdr:row>
      <xdr:rowOff>0</xdr:rowOff>
    </xdr:from>
    <xdr:to>
      <xdr:col>22</xdr:col>
      <xdr:colOff>0</xdr:colOff>
      <xdr:row>29</xdr:row>
      <xdr:rowOff>11906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10591800"/>
          <a:ext cx="10639425" cy="2307431"/>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92871</xdr:colOff>
      <xdr:row>34</xdr:row>
      <xdr:rowOff>0</xdr:rowOff>
    </xdr:from>
    <xdr:to>
      <xdr:col>4</xdr:col>
      <xdr:colOff>0</xdr:colOff>
      <xdr:row>35</xdr:row>
      <xdr:rowOff>192882</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92871" y="14925675"/>
          <a:ext cx="2316954" cy="926307"/>
        </a:xfrm>
        <a:prstGeom prst="wedgeRoundRectCallout">
          <a:avLst>
            <a:gd name="adj1" fmla="val 59064"/>
            <a:gd name="adj2" fmla="val 289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atin typeface="Meiryo UI" panose="020B0604030504040204" pitchFamily="50" charset="-128"/>
              <a:ea typeface="Meiryo UI" panose="020B0604030504040204" pitchFamily="50" charset="-128"/>
            </a:rPr>
            <a:t>「１．経営改善計画での具体的施策（アクションプラン）」の各項目番号に応じて、進捗状況等を記載</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5</xdr:col>
      <xdr:colOff>0</xdr:colOff>
      <xdr:row>34</xdr:row>
      <xdr:rowOff>0</xdr:rowOff>
    </xdr:from>
    <xdr:to>
      <xdr:col>22</xdr:col>
      <xdr:colOff>0</xdr:colOff>
      <xdr:row>37</xdr:row>
      <xdr:rowOff>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2867025" y="14925675"/>
          <a:ext cx="7772400" cy="2200275"/>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43</xdr:row>
      <xdr:rowOff>0</xdr:rowOff>
    </xdr:from>
    <xdr:to>
      <xdr:col>16</xdr:col>
      <xdr:colOff>0</xdr:colOff>
      <xdr:row>49</xdr:row>
      <xdr:rowOff>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0" y="20440650"/>
          <a:ext cx="7896225" cy="2524125"/>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226219</xdr:colOff>
      <xdr:row>40</xdr:row>
      <xdr:rowOff>142875</xdr:rowOff>
    </xdr:from>
    <xdr:to>
      <xdr:col>18</xdr:col>
      <xdr:colOff>404812</xdr:colOff>
      <xdr:row>42</xdr:row>
      <xdr:rowOff>214313</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5798344" y="19264313"/>
          <a:ext cx="3345656" cy="583406"/>
        </a:xfrm>
        <a:prstGeom prst="wedgeRoundRectCallout">
          <a:avLst>
            <a:gd name="adj1" fmla="val -31842"/>
            <a:gd name="adj2" fmla="val 660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atin typeface="Meiryo UI" panose="020B0604030504040204" pitchFamily="50" charset="-128"/>
              <a:ea typeface="Meiryo UI" panose="020B0604030504040204" pitchFamily="50" charset="-128"/>
            </a:rPr>
            <a:t>別途資金繰り表等が添付できる場合は記載不要</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0</xdr:col>
      <xdr:colOff>0</xdr:colOff>
      <xdr:row>0</xdr:row>
      <xdr:rowOff>0</xdr:rowOff>
    </xdr:from>
    <xdr:to>
      <xdr:col>1</xdr:col>
      <xdr:colOff>1214437</xdr:colOff>
      <xdr:row>1</xdr:row>
      <xdr:rowOff>154781</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0" y="0"/>
          <a:ext cx="1476375" cy="559594"/>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1</xdr:col>
      <xdr:colOff>1031082</xdr:colOff>
      <xdr:row>3</xdr:row>
      <xdr:rowOff>66675</xdr:rowOff>
    </xdr:from>
    <xdr:to>
      <xdr:col>1</xdr:col>
      <xdr:colOff>1214437</xdr:colOff>
      <xdr:row>3</xdr:row>
      <xdr:rowOff>428625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288257" y="1085850"/>
          <a:ext cx="18335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600" b="1"/>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173977</xdr:colOff>
      <xdr:row>2</xdr:row>
      <xdr:rowOff>73625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0"/>
          <a:ext cx="1476375" cy="559594"/>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24</xdr:col>
      <xdr:colOff>116632</xdr:colOff>
      <xdr:row>6</xdr:row>
      <xdr:rowOff>77755</xdr:rowOff>
    </xdr:from>
    <xdr:to>
      <xdr:col>35</xdr:col>
      <xdr:colOff>48596</xdr:colOff>
      <xdr:row>9</xdr:row>
      <xdr:rowOff>87474</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5131836" y="1409311"/>
          <a:ext cx="2177143" cy="738673"/>
        </a:xfrm>
        <a:prstGeom prst="wedgeRoundRectCallout">
          <a:avLst>
            <a:gd name="adj1" fmla="val -32411"/>
            <a:gd name="adj2" fmla="val 6800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200" b="1">
              <a:latin typeface="Meiryo UI" panose="020B0604030504040204" pitchFamily="50" charset="-128"/>
              <a:ea typeface="Meiryo UI" panose="020B0604030504040204" pitchFamily="50" charset="-128"/>
            </a:rPr>
            <a:t>預金担保、不動産担保、保証付き融資等の「保全」があれば記載してください。</a:t>
          </a:r>
          <a:endParaRPr kumimoji="1" lang="ja-JP" altLang="ja-JP" sz="1200" b="1">
            <a:solidFill>
              <a:schemeClr val="lt1"/>
            </a:solidFill>
            <a:latin typeface="Meiryo UI" panose="020B0604030504040204" pitchFamily="50" charset="-128"/>
            <a:ea typeface="Meiryo UI"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1081485</xdr:colOff>
      <xdr:row>1</xdr:row>
      <xdr:rowOff>319087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0"/>
          <a:ext cx="1537891" cy="5969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2</xdr:row>
      <xdr:rowOff>114300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0"/>
          <a:ext cx="1495425" cy="6096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13</xdr:col>
      <xdr:colOff>76200</xdr:colOff>
      <xdr:row>3</xdr:row>
      <xdr:rowOff>260348</xdr:rowOff>
    </xdr:from>
    <xdr:to>
      <xdr:col>15</xdr:col>
      <xdr:colOff>699058</xdr:colOff>
      <xdr:row>5</xdr:row>
      <xdr:rowOff>95248</xdr:rowOff>
    </xdr:to>
    <xdr:sp macro="" textlink="">
      <xdr:nvSpPr>
        <xdr:cNvPr id="3" name="四角形吹き出し 4">
          <a:extLst>
            <a:ext uri="{FF2B5EF4-FFF2-40B4-BE49-F238E27FC236}">
              <a16:creationId xmlns:a16="http://schemas.microsoft.com/office/drawing/2014/main" id="{00000000-0008-0000-0400-000003000000}"/>
            </a:ext>
          </a:extLst>
        </xdr:cNvPr>
        <xdr:cNvSpPr/>
      </xdr:nvSpPr>
      <xdr:spPr>
        <a:xfrm>
          <a:off x="6534150" y="1060448"/>
          <a:ext cx="1918258" cy="282575"/>
        </a:xfrm>
        <a:prstGeom prst="wedgeRectCallout">
          <a:avLst>
            <a:gd name="adj1" fmla="val 38523"/>
            <a:gd name="adj2" fmla="val -120132"/>
          </a:avLst>
        </a:prstGeom>
        <a:solidFill>
          <a:schemeClr val="bg1"/>
        </a:solidFill>
        <a:ln w="28575">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ysClr val="windowText" lastClr="000000"/>
              </a:solidFill>
            </a:rPr>
            <a:t>本書類の枚数／総枚数を記入</a:t>
          </a:r>
          <a:endParaRPr kumimoji="1" lang="en-US" altLang="ja-JP" sz="1000" baseline="0">
            <a:solidFill>
              <a:sysClr val="windowText" lastClr="000000"/>
            </a:solidFill>
          </a:endParaRPr>
        </a:p>
      </xdr:txBody>
    </xdr:sp>
    <xdr:clientData/>
  </xdr:twoCellAnchor>
  <xdr:twoCellAnchor>
    <xdr:from>
      <xdr:col>14</xdr:col>
      <xdr:colOff>375708</xdr:colOff>
      <xdr:row>2</xdr:row>
      <xdr:rowOff>0</xdr:rowOff>
    </xdr:from>
    <xdr:to>
      <xdr:col>15</xdr:col>
      <xdr:colOff>809625</xdr:colOff>
      <xdr:row>2</xdr:row>
      <xdr:rowOff>298448</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7481358" y="495300"/>
          <a:ext cx="1081617" cy="298448"/>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325965</xdr:colOff>
      <xdr:row>8</xdr:row>
      <xdr:rowOff>53975</xdr:rowOff>
    </xdr:from>
    <xdr:to>
      <xdr:col>15</xdr:col>
      <xdr:colOff>779990</xdr:colOff>
      <xdr:row>11</xdr:row>
      <xdr:rowOff>136525</xdr:rowOff>
    </xdr:to>
    <xdr:sp macro="" textlink="">
      <xdr:nvSpPr>
        <xdr:cNvPr id="5" name="線吹き出し 2 (枠付き) 6">
          <a:extLst>
            <a:ext uri="{FF2B5EF4-FFF2-40B4-BE49-F238E27FC236}">
              <a16:creationId xmlns:a16="http://schemas.microsoft.com/office/drawing/2014/main" id="{00000000-0008-0000-0400-000005000000}"/>
            </a:ext>
          </a:extLst>
        </xdr:cNvPr>
        <xdr:cNvSpPr/>
      </xdr:nvSpPr>
      <xdr:spPr>
        <a:xfrm>
          <a:off x="5650440" y="2063750"/>
          <a:ext cx="2882900" cy="539750"/>
        </a:xfrm>
        <a:prstGeom prst="borderCallout2">
          <a:avLst>
            <a:gd name="adj1" fmla="val 56326"/>
            <a:gd name="adj2" fmla="val 67"/>
            <a:gd name="adj3" fmla="val 57899"/>
            <a:gd name="adj4" fmla="val -6039"/>
            <a:gd name="adj5" fmla="val 113096"/>
            <a:gd name="adj6" fmla="val -854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認定支援機関の属性および</a:t>
          </a:r>
          <a:endParaRPr kumimoji="1" lang="en-US" altLang="ja-JP" sz="1000">
            <a:solidFill>
              <a:sysClr val="windowText" lastClr="000000"/>
            </a:solidFill>
          </a:endParaRPr>
        </a:p>
        <a:p>
          <a:pPr algn="l"/>
          <a:r>
            <a:rPr kumimoji="1" lang="ja-JP" altLang="en-US" sz="1000">
              <a:solidFill>
                <a:sysClr val="windowText" lastClr="000000"/>
              </a:solidFill>
            </a:rPr>
            <a:t>括弧内に従事者の属性を記載してください</a:t>
          </a:r>
        </a:p>
      </xdr:txBody>
    </xdr:sp>
    <xdr:clientData/>
  </xdr:twoCellAnchor>
  <xdr:twoCellAnchor>
    <xdr:from>
      <xdr:col>5</xdr:col>
      <xdr:colOff>152399</xdr:colOff>
      <xdr:row>5</xdr:row>
      <xdr:rowOff>171450</xdr:rowOff>
    </xdr:from>
    <xdr:to>
      <xdr:col>9</xdr:col>
      <xdr:colOff>409574</xdr:colOff>
      <xdr:row>8</xdr:row>
      <xdr:rowOff>38100</xdr:rowOff>
    </xdr:to>
    <xdr:sp macro="" textlink="">
      <xdr:nvSpPr>
        <xdr:cNvPr id="6" name="線吹き出し 2 (枠付き) 11">
          <a:extLst>
            <a:ext uri="{FF2B5EF4-FFF2-40B4-BE49-F238E27FC236}">
              <a16:creationId xmlns:a16="http://schemas.microsoft.com/office/drawing/2014/main" id="{00000000-0008-0000-0400-000006000000}"/>
            </a:ext>
          </a:extLst>
        </xdr:cNvPr>
        <xdr:cNvSpPr/>
      </xdr:nvSpPr>
      <xdr:spPr>
        <a:xfrm>
          <a:off x="2695574" y="1419225"/>
          <a:ext cx="2181225" cy="628650"/>
        </a:xfrm>
        <a:prstGeom prst="borderCallout2">
          <a:avLst>
            <a:gd name="adj1" fmla="val 98994"/>
            <a:gd name="adj2" fmla="val 49219"/>
            <a:gd name="adj3" fmla="val 197529"/>
            <a:gd name="adj4" fmla="val 48921"/>
            <a:gd name="adj5" fmla="val 207540"/>
            <a:gd name="adj6" fmla="val 1826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従事時間の報告は一枚につき一人としてください。</a:t>
          </a:r>
        </a:p>
      </xdr:txBody>
    </xdr:sp>
    <xdr:clientData/>
  </xdr:twoCellAnchor>
  <xdr:twoCellAnchor>
    <xdr:from>
      <xdr:col>6</xdr:col>
      <xdr:colOff>269499</xdr:colOff>
      <xdr:row>12</xdr:row>
      <xdr:rowOff>114300</xdr:rowOff>
    </xdr:from>
    <xdr:to>
      <xdr:col>9</xdr:col>
      <xdr:colOff>460004</xdr:colOff>
      <xdr:row>14</xdr:row>
      <xdr:rowOff>13760</xdr:rowOff>
    </xdr:to>
    <xdr:sp macro="" textlink="">
      <xdr:nvSpPr>
        <xdr:cNvPr id="7" name="四角形吹き出し 1">
          <a:extLst>
            <a:ext uri="{FF2B5EF4-FFF2-40B4-BE49-F238E27FC236}">
              <a16:creationId xmlns:a16="http://schemas.microsoft.com/office/drawing/2014/main" id="{00000000-0008-0000-0400-000007000000}"/>
            </a:ext>
          </a:extLst>
        </xdr:cNvPr>
        <xdr:cNvSpPr/>
      </xdr:nvSpPr>
      <xdr:spPr>
        <a:xfrm>
          <a:off x="3336549" y="2781300"/>
          <a:ext cx="1590680" cy="270935"/>
        </a:xfrm>
        <a:prstGeom prst="wedgeRectCallout">
          <a:avLst>
            <a:gd name="adj1" fmla="val -121163"/>
            <a:gd name="adj2" fmla="val 92450"/>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税込金額を入力ください</a:t>
          </a:r>
          <a:endParaRPr kumimoji="1" lang="en-US" altLang="ja-JP" sz="1000" baseline="0">
            <a:solidFill>
              <a:sysClr val="windowText" lastClr="000000"/>
            </a:solidFill>
          </a:endParaRPr>
        </a:p>
      </xdr:txBody>
    </xdr:sp>
    <xdr:clientData/>
  </xdr:twoCellAnchor>
  <xdr:twoCellAnchor>
    <xdr:from>
      <xdr:col>7</xdr:col>
      <xdr:colOff>140178</xdr:colOff>
      <xdr:row>15</xdr:row>
      <xdr:rowOff>50800</xdr:rowOff>
    </xdr:from>
    <xdr:to>
      <xdr:col>12</xdr:col>
      <xdr:colOff>31378</xdr:colOff>
      <xdr:row>16</xdr:row>
      <xdr:rowOff>104344</xdr:rowOff>
    </xdr:to>
    <xdr:sp macro="" textlink="">
      <xdr:nvSpPr>
        <xdr:cNvPr id="8" name="四角形吹き出し 2">
          <a:extLst>
            <a:ext uri="{FF2B5EF4-FFF2-40B4-BE49-F238E27FC236}">
              <a16:creationId xmlns:a16="http://schemas.microsoft.com/office/drawing/2014/main" id="{00000000-0008-0000-0400-000008000000}"/>
            </a:ext>
          </a:extLst>
        </xdr:cNvPr>
        <xdr:cNvSpPr/>
      </xdr:nvSpPr>
      <xdr:spPr>
        <a:xfrm>
          <a:off x="3731103" y="3260725"/>
          <a:ext cx="2224825" cy="253569"/>
        </a:xfrm>
        <a:prstGeom prst="wedgeRectCallout">
          <a:avLst>
            <a:gd name="adj1" fmla="val -41413"/>
            <a:gd name="adj2" fmla="val 109947"/>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「時間数」を</a:t>
          </a:r>
          <a:r>
            <a:rPr kumimoji="1" lang="en-US" altLang="ja-JP" sz="1000">
              <a:solidFill>
                <a:sysClr val="windowText" lastClr="000000"/>
              </a:solidFill>
            </a:rPr>
            <a:t>『</a:t>
          </a:r>
          <a:r>
            <a:rPr kumimoji="1" lang="ja-JP" altLang="en-US" sz="1000">
              <a:solidFill>
                <a:sysClr val="windowText" lastClr="000000"/>
              </a:solidFill>
            </a:rPr>
            <a:t>時間単位</a:t>
          </a:r>
          <a:r>
            <a:rPr kumimoji="1" lang="en-US" altLang="ja-JP" sz="1000">
              <a:solidFill>
                <a:sysClr val="windowText" lastClr="000000"/>
              </a:solidFill>
            </a:rPr>
            <a:t>』</a:t>
          </a:r>
          <a:r>
            <a:rPr kumimoji="1" lang="ja-JP" altLang="en-US" sz="1000">
              <a:solidFill>
                <a:sysClr val="windowText" lastClr="000000"/>
              </a:solidFill>
            </a:rPr>
            <a:t>で数値化</a:t>
          </a:r>
          <a:endParaRPr kumimoji="1" lang="en-US" altLang="ja-JP" sz="1000" baseline="0">
            <a:solidFill>
              <a:sysClr val="windowText" lastClr="000000"/>
            </a:solidFill>
          </a:endParaRPr>
        </a:p>
      </xdr:txBody>
    </xdr:sp>
    <xdr:clientData/>
  </xdr:twoCellAnchor>
  <xdr:twoCellAnchor>
    <xdr:from>
      <xdr:col>0</xdr:col>
      <xdr:colOff>371474</xdr:colOff>
      <xdr:row>23</xdr:row>
      <xdr:rowOff>120152</xdr:rowOff>
    </xdr:from>
    <xdr:to>
      <xdr:col>5</xdr:col>
      <xdr:colOff>485774</xdr:colOff>
      <xdr:row>26</xdr:row>
      <xdr:rowOff>180974</xdr:rowOff>
    </xdr:to>
    <xdr:sp macro="" textlink="">
      <xdr:nvSpPr>
        <xdr:cNvPr id="9" name="線吹き出し 2 (枠付き) 3">
          <a:extLst>
            <a:ext uri="{FF2B5EF4-FFF2-40B4-BE49-F238E27FC236}">
              <a16:creationId xmlns:a16="http://schemas.microsoft.com/office/drawing/2014/main" id="{00000000-0008-0000-0400-000009000000}"/>
            </a:ext>
          </a:extLst>
        </xdr:cNvPr>
        <xdr:cNvSpPr/>
      </xdr:nvSpPr>
      <xdr:spPr>
        <a:xfrm>
          <a:off x="371474" y="5816102"/>
          <a:ext cx="2657475" cy="1232397"/>
        </a:xfrm>
        <a:prstGeom prst="borderCallout2">
          <a:avLst>
            <a:gd name="adj1" fmla="val -202"/>
            <a:gd name="adj2" fmla="val 80077"/>
            <a:gd name="adj3" fmla="val -75686"/>
            <a:gd name="adj4" fmla="val 96082"/>
            <a:gd name="adj5" fmla="val -102826"/>
            <a:gd name="adj6" fmla="val 10157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従事時間は</a:t>
          </a:r>
          <a:r>
            <a:rPr kumimoji="1" lang="en-US" altLang="ja-JP" sz="1000">
              <a:solidFill>
                <a:sysClr val="windowText" lastClr="000000"/>
              </a:solidFill>
            </a:rPr>
            <a:t>30</a:t>
          </a:r>
          <a:r>
            <a:rPr kumimoji="1" lang="ja-JP" altLang="en-US" sz="1000">
              <a:solidFill>
                <a:sysClr val="windowText" lastClr="000000"/>
              </a:solidFill>
            </a:rPr>
            <a:t>分単位で記入し、</a:t>
          </a:r>
          <a:r>
            <a:rPr kumimoji="1" lang="en-US" altLang="ja-JP" sz="1000">
              <a:solidFill>
                <a:sysClr val="windowText" lastClr="000000"/>
              </a:solidFill>
            </a:rPr>
            <a:t>15</a:t>
          </a:r>
          <a:r>
            <a:rPr kumimoji="1" lang="ja-JP" altLang="en-US" sz="1000">
              <a:solidFill>
                <a:sysClr val="windowText" lastClr="000000"/>
              </a:solidFill>
            </a:rPr>
            <a:t>分に満たない場合は切捨てて申請ください。</a:t>
          </a:r>
          <a:endParaRPr kumimoji="1" lang="en-US" altLang="ja-JP" sz="1000">
            <a:solidFill>
              <a:sysClr val="windowText" lastClr="000000"/>
            </a:solidFill>
          </a:endParaRPr>
        </a:p>
        <a:p>
          <a:pPr algn="l"/>
          <a:r>
            <a:rPr kumimoji="1" lang="ja-JP" altLang="en-US" sz="1000">
              <a:solidFill>
                <a:sysClr val="windowText" lastClr="000000"/>
              </a:solidFill>
            </a:rPr>
            <a:t>本ケースでは下段にあるように切捨て後の時間数にて記入ください。</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切捨て前の時間は記入不要です。</a:t>
          </a:r>
        </a:p>
      </xdr:txBody>
    </xdr:sp>
    <xdr:clientData/>
  </xdr:twoCellAnchor>
  <xdr:twoCellAnchor>
    <xdr:from>
      <xdr:col>7</xdr:col>
      <xdr:colOff>47253</xdr:colOff>
      <xdr:row>17</xdr:row>
      <xdr:rowOff>16935</xdr:rowOff>
    </xdr:from>
    <xdr:to>
      <xdr:col>7</xdr:col>
      <xdr:colOff>585945</xdr:colOff>
      <xdr:row>19</xdr:row>
      <xdr:rowOff>16935</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3638178" y="3636435"/>
          <a:ext cx="538692" cy="514350"/>
        </a:xfrm>
        <a:prstGeom prst="rect">
          <a:avLst/>
        </a:prstGeom>
        <a:noFill/>
        <a:ln w="38100">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447675</xdr:colOff>
      <xdr:row>24</xdr:row>
      <xdr:rowOff>19050</xdr:rowOff>
    </xdr:from>
    <xdr:to>
      <xdr:col>15</xdr:col>
      <xdr:colOff>243416</xdr:colOff>
      <xdr:row>25</xdr:row>
      <xdr:rowOff>238125</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5772150" y="6105525"/>
          <a:ext cx="2224616" cy="609600"/>
        </a:xfrm>
        <a:prstGeom prst="wedgeRectCallout">
          <a:avLst>
            <a:gd name="adj1" fmla="val -19513"/>
            <a:gd name="adj2" fmla="val -130402"/>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実際の業務内容について</a:t>
          </a:r>
          <a:endParaRPr kumimoji="1" lang="en-US" altLang="ja-JP" sz="1000">
            <a:solidFill>
              <a:sysClr val="windowText" lastClr="000000"/>
            </a:solidFill>
          </a:endParaRPr>
        </a:p>
        <a:p>
          <a:pPr algn="l"/>
          <a:r>
            <a:rPr kumimoji="1" lang="ja-JP" altLang="en-US" sz="1000">
              <a:solidFill>
                <a:sysClr val="windowText" lastClr="000000"/>
              </a:solidFill>
            </a:rPr>
            <a:t>具体的に記載してください</a:t>
          </a:r>
          <a:endParaRPr kumimoji="1" lang="en-US" altLang="ja-JP" sz="1000">
            <a:solidFill>
              <a:sysClr val="windowText" lastClr="000000"/>
            </a:solidFill>
          </a:endParaRPr>
        </a:p>
      </xdr:txBody>
    </xdr:sp>
    <xdr:clientData/>
  </xdr:twoCellAnchor>
  <xdr:twoCellAnchor>
    <xdr:from>
      <xdr:col>12</xdr:col>
      <xdr:colOff>0</xdr:colOff>
      <xdr:row>31</xdr:row>
      <xdr:rowOff>342900</xdr:rowOff>
    </xdr:from>
    <xdr:to>
      <xdr:col>15</xdr:col>
      <xdr:colOff>266700</xdr:colOff>
      <xdr:row>33</xdr:row>
      <xdr:rowOff>309035</xdr:rowOff>
    </xdr:to>
    <xdr:sp macro="" textlink="">
      <xdr:nvSpPr>
        <xdr:cNvPr id="12" name="四角形吹き出し 5">
          <a:extLst>
            <a:ext uri="{FF2B5EF4-FFF2-40B4-BE49-F238E27FC236}">
              <a16:creationId xmlns:a16="http://schemas.microsoft.com/office/drawing/2014/main" id="{00000000-0008-0000-0400-00000C000000}"/>
            </a:ext>
          </a:extLst>
        </xdr:cNvPr>
        <xdr:cNvSpPr/>
      </xdr:nvSpPr>
      <xdr:spPr>
        <a:xfrm>
          <a:off x="5924550" y="9163050"/>
          <a:ext cx="2095500" cy="747185"/>
        </a:xfrm>
        <a:prstGeom prst="wedgeRectCallout">
          <a:avLst>
            <a:gd name="adj1" fmla="val 40045"/>
            <a:gd name="adj2" fmla="val 83178"/>
          </a:avLst>
        </a:prstGeom>
        <a:solidFill>
          <a:schemeClr val="bg1"/>
        </a:solidFill>
        <a:ln w="19050">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税込金額です。</a:t>
          </a:r>
          <a:endParaRPr kumimoji="1" lang="en-US" altLang="ja-JP" sz="1050">
            <a:solidFill>
              <a:sysClr val="windowText" lastClr="000000"/>
            </a:solidFill>
          </a:endParaRPr>
        </a:p>
        <a:p>
          <a:r>
            <a:rPr kumimoji="1" lang="ja-JP" altLang="ja-JP" sz="1050" baseline="0">
              <a:solidFill>
                <a:sysClr val="windowText" lastClr="000000"/>
              </a:solidFill>
              <a:effectLst/>
              <a:latin typeface="+mn-lt"/>
              <a:ea typeface="+mn-ea"/>
              <a:cs typeface="+mn-cs"/>
            </a:rPr>
            <a:t>単価</a:t>
          </a:r>
          <a:r>
            <a:rPr kumimoji="1" lang="en-US" altLang="ja-JP" sz="1050" baseline="0">
              <a:solidFill>
                <a:sysClr val="windowText" lastClr="000000"/>
              </a:solidFill>
              <a:effectLst/>
              <a:latin typeface="+mn-lt"/>
              <a:ea typeface="+mn-ea"/>
              <a:cs typeface="+mn-cs"/>
            </a:rPr>
            <a:t>×</a:t>
          </a:r>
          <a:r>
            <a:rPr kumimoji="1" lang="ja-JP" altLang="ja-JP" sz="1050" baseline="0">
              <a:solidFill>
                <a:sysClr val="windowText" lastClr="000000"/>
              </a:solidFill>
              <a:effectLst/>
              <a:latin typeface="+mn-lt"/>
              <a:ea typeface="+mn-ea"/>
              <a:cs typeface="+mn-cs"/>
            </a:rPr>
            <a:t>計算時間</a:t>
          </a:r>
          <a:endParaRPr lang="ja-JP" altLang="ja-JP" sz="1050">
            <a:solidFill>
              <a:sysClr val="windowText" lastClr="000000"/>
            </a:solidFill>
            <a:effectLst/>
          </a:endParaRPr>
        </a:p>
        <a:p>
          <a:r>
            <a:rPr kumimoji="1" lang="en-US" altLang="ja-JP" sz="1050" baseline="0">
              <a:solidFill>
                <a:schemeClr val="tx1"/>
              </a:solidFill>
              <a:effectLst/>
              <a:latin typeface="+mn-lt"/>
              <a:ea typeface="+mn-ea"/>
              <a:cs typeface="+mn-cs"/>
            </a:rPr>
            <a:t>※</a:t>
          </a:r>
          <a:r>
            <a:rPr kumimoji="1" lang="ja-JP" altLang="ja-JP" sz="1050" baseline="0">
              <a:solidFill>
                <a:schemeClr val="tx1"/>
              </a:solidFill>
              <a:effectLst/>
              <a:latin typeface="+mn-lt"/>
              <a:ea typeface="+mn-ea"/>
              <a:cs typeface="+mn-cs"/>
            </a:rPr>
            <a:t>少数点以下は切り捨て</a:t>
          </a:r>
          <a:endParaRPr lang="ja-JP" altLang="ja-JP" sz="1050">
            <a:solidFill>
              <a:schemeClr val="tx1"/>
            </a:solidFill>
            <a:effectLst/>
          </a:endParaRPr>
        </a:p>
        <a:p>
          <a:pPr algn="l"/>
          <a:endParaRPr kumimoji="1" lang="en-US" altLang="ja-JP" sz="1100">
            <a:solidFill>
              <a:sysClr val="windowText" lastClr="000000"/>
            </a:solidFill>
          </a:endParaRPr>
        </a:p>
        <a:p>
          <a:pPr algn="l"/>
          <a:endParaRPr kumimoji="1" lang="en-US" altLang="ja-JP" sz="1100" b="1" baseline="0">
            <a:solidFill>
              <a:sysClr val="windowText" lastClr="000000"/>
            </a:solidFill>
          </a:endParaRPr>
        </a:p>
      </xdr:txBody>
    </xdr:sp>
    <xdr:clientData/>
  </xdr:twoCellAnchor>
  <xdr:twoCellAnchor>
    <xdr:from>
      <xdr:col>0</xdr:col>
      <xdr:colOff>0</xdr:colOff>
      <xdr:row>3</xdr:row>
      <xdr:rowOff>295275</xdr:rowOff>
    </xdr:from>
    <xdr:to>
      <xdr:col>4</xdr:col>
      <xdr:colOff>506542</xdr:colOff>
      <xdr:row>6</xdr:row>
      <xdr:rowOff>135246</xdr:rowOff>
    </xdr:to>
    <xdr:sp macro="" textlink="">
      <xdr:nvSpPr>
        <xdr:cNvPr id="13" name="線吹き出し 2 (枠付き) 4">
          <a:extLst>
            <a:ext uri="{FF2B5EF4-FFF2-40B4-BE49-F238E27FC236}">
              <a16:creationId xmlns:a16="http://schemas.microsoft.com/office/drawing/2014/main" id="{00000000-0008-0000-0400-00000D000000}"/>
            </a:ext>
          </a:extLst>
        </xdr:cNvPr>
        <xdr:cNvSpPr/>
      </xdr:nvSpPr>
      <xdr:spPr>
        <a:xfrm>
          <a:off x="0" y="1095375"/>
          <a:ext cx="2525842" cy="611496"/>
        </a:xfrm>
        <a:prstGeom prst="rect">
          <a:avLst/>
        </a:prstGeom>
        <a:solidFill>
          <a:srgbClr val="4BACC6">
            <a:lumMod val="40000"/>
            <a:lumOff val="60000"/>
          </a:srgbClr>
        </a:solidFill>
        <a:ln w="25400" cap="flat" cmpd="sng" algn="ctr">
          <a:solidFill>
            <a:srgbClr val="4BACC6"/>
          </a:solidFill>
          <a:prstDash val="solid"/>
        </a:ln>
        <a:effectLst/>
      </xdr:spPr>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本表は押印不要。</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原本の提出不要。（データ等で可）</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1</xdr:row>
      <xdr:rowOff>0</xdr:rowOff>
    </xdr:from>
    <xdr:to>
      <xdr:col>15</xdr:col>
      <xdr:colOff>1019175</xdr:colOff>
      <xdr:row>3</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820275" y="285750"/>
          <a:ext cx="5553075" cy="117157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l">
            <a:lnSpc>
              <a:spcPts val="1600"/>
            </a:lnSpc>
          </a:pPr>
          <a:r>
            <a:rPr kumimoji="1" lang="en-US" altLang="ja-JP" sz="1100" b="1">
              <a:solidFill>
                <a:srgbClr val="FF0000"/>
              </a:solidFill>
            </a:rPr>
            <a:t>【</a:t>
          </a:r>
          <a:r>
            <a:rPr kumimoji="1" lang="ja-JP" altLang="en-US" sz="1100" b="1">
              <a:solidFill>
                <a:srgbClr val="FF0000"/>
              </a:solidFill>
            </a:rPr>
            <a:t>注意点</a:t>
          </a:r>
          <a:r>
            <a:rPr kumimoji="1" lang="en-US" altLang="ja-JP" sz="1100" b="1">
              <a:solidFill>
                <a:srgbClr val="FF0000"/>
              </a:solidFill>
            </a:rPr>
            <a:t>】</a:t>
          </a:r>
        </a:p>
        <a:p>
          <a:pPr algn="l">
            <a:lnSpc>
              <a:spcPts val="1400"/>
            </a:lnSpc>
          </a:pPr>
          <a:r>
            <a:rPr kumimoji="1" lang="ja-JP" altLang="en-US" sz="1100" b="1" baseline="0">
              <a:solidFill>
                <a:srgbClr val="FF0000"/>
              </a:solidFill>
            </a:rPr>
            <a:t>　本事業において、</a:t>
          </a:r>
          <a:r>
            <a:rPr kumimoji="1" lang="ja-JP" altLang="ja-JP" sz="1100" b="1">
              <a:solidFill>
                <a:srgbClr val="FF0000"/>
              </a:solidFill>
              <a:latin typeface="+mn-lt"/>
              <a:ea typeface="+mn-ea"/>
              <a:cs typeface="+mn-cs"/>
            </a:rPr>
            <a:t>申請者・認定経営革新等支援機関は</a:t>
          </a:r>
          <a:r>
            <a:rPr kumimoji="1" lang="ja-JP" altLang="en-US" sz="1100" b="1">
              <a:solidFill>
                <a:srgbClr val="FF0000"/>
              </a:solidFill>
              <a:latin typeface="+mn-lt"/>
              <a:ea typeface="+mn-ea"/>
              <a:cs typeface="+mn-cs"/>
            </a:rPr>
            <a:t>、</a:t>
          </a:r>
          <a:r>
            <a:rPr kumimoji="1" lang="ja-JP" altLang="en-US" sz="1100" b="1">
              <a:solidFill>
                <a:srgbClr val="FF0000"/>
              </a:solidFill>
            </a:rPr>
            <a:t>中小企業活性化協議会から</a:t>
          </a:r>
          <a:endParaRPr kumimoji="1" lang="en-US" altLang="ja-JP" sz="1100" b="1">
            <a:solidFill>
              <a:srgbClr val="FF0000"/>
            </a:solidFill>
          </a:endParaRPr>
        </a:p>
        <a:p>
          <a:pPr algn="l">
            <a:lnSpc>
              <a:spcPts val="1400"/>
            </a:lnSpc>
          </a:pPr>
          <a:r>
            <a:rPr kumimoji="1" lang="ja-JP" altLang="en-US" sz="1100" b="1" baseline="0">
              <a:solidFill>
                <a:srgbClr val="FF0000"/>
              </a:solidFill>
            </a:rPr>
            <a:t>　</a:t>
          </a:r>
          <a:r>
            <a:rPr kumimoji="1" lang="ja-JP" altLang="en-US" sz="1100" b="1">
              <a:solidFill>
                <a:srgbClr val="FF0000"/>
              </a:solidFill>
            </a:rPr>
            <a:t>の</a:t>
          </a:r>
          <a:r>
            <a:rPr kumimoji="1" lang="ja-JP" altLang="en-US" sz="1100" b="1">
              <a:solidFill>
                <a:srgbClr val="FF0000"/>
              </a:solidFill>
              <a:latin typeface="+mn-lt"/>
              <a:ea typeface="+mn-ea"/>
              <a:cs typeface="+mn-cs"/>
            </a:rPr>
            <a:t>助言（</a:t>
          </a:r>
          <a:r>
            <a:rPr kumimoji="1" lang="ja-JP" altLang="ja-JP" sz="1100" b="1">
              <a:solidFill>
                <a:srgbClr val="FF0000"/>
              </a:solidFill>
              <a:latin typeface="+mn-lt"/>
              <a:ea typeface="+mn-ea"/>
              <a:cs typeface="+mn-cs"/>
            </a:rPr>
            <a:t>着眼点の実施状況や内容等</a:t>
          </a:r>
          <a:r>
            <a:rPr kumimoji="1" lang="ja-JP" altLang="en-US" sz="1100" b="1">
              <a:solidFill>
                <a:srgbClr val="FF0000"/>
              </a:solidFill>
              <a:latin typeface="+mn-lt"/>
              <a:ea typeface="+mn-ea"/>
              <a:cs typeface="+mn-cs"/>
            </a:rPr>
            <a:t>）に対しては</a:t>
          </a:r>
          <a:r>
            <a:rPr kumimoji="1" lang="ja-JP" altLang="en-US" sz="1100" b="1">
              <a:solidFill>
                <a:srgbClr val="FF0000"/>
              </a:solidFill>
            </a:rPr>
            <a:t>、真摯な対応が求められます。</a:t>
          </a:r>
          <a:endParaRPr kumimoji="1" lang="en-US" altLang="ja-JP" sz="1100" b="1">
            <a:solidFill>
              <a:srgbClr val="FF0000"/>
            </a:solidFill>
          </a:endParaRPr>
        </a:p>
        <a:p>
          <a:pPr algn="l">
            <a:lnSpc>
              <a:spcPts val="1600"/>
            </a:lnSpc>
            <a:spcBef>
              <a:spcPts val="300"/>
            </a:spcBef>
          </a:pPr>
          <a:r>
            <a:rPr kumimoji="1" lang="en-US" altLang="ja-JP" sz="1050" b="1">
              <a:solidFill>
                <a:srgbClr val="FF0000"/>
              </a:solidFill>
            </a:rPr>
            <a:t> ※</a:t>
          </a:r>
          <a:r>
            <a:rPr kumimoji="1" lang="ja-JP" altLang="en-US" sz="1050" b="1">
              <a:solidFill>
                <a:srgbClr val="FF0000"/>
              </a:solidFill>
            </a:rPr>
            <a:t>実務指針に著しく逸脱した場合や宣誓事項に違反した場合等は、</a:t>
          </a:r>
          <a:r>
            <a:rPr kumimoji="1" lang="ja-JP" altLang="en-US" sz="1050" b="1">
              <a:solidFill>
                <a:srgbClr val="FF0000"/>
              </a:solidFill>
              <a:latin typeface="+mn-lt"/>
              <a:ea typeface="+mn-ea"/>
              <a:cs typeface="+mn-cs"/>
            </a:rPr>
            <a:t>中小企業活性化協議会</a:t>
          </a:r>
          <a:endParaRPr kumimoji="1" lang="en-US" altLang="ja-JP" sz="1050" b="1">
            <a:solidFill>
              <a:srgbClr val="FF0000"/>
            </a:solidFill>
            <a:latin typeface="+mn-lt"/>
            <a:ea typeface="+mn-ea"/>
            <a:cs typeface="+mn-cs"/>
          </a:endParaRPr>
        </a:p>
        <a:p>
          <a:pPr algn="l">
            <a:lnSpc>
              <a:spcPts val="1500"/>
            </a:lnSpc>
          </a:pPr>
          <a:r>
            <a:rPr kumimoji="1" lang="ja-JP" altLang="en-US" sz="1050" b="1">
              <a:solidFill>
                <a:srgbClr val="FF0000"/>
              </a:solidFill>
              <a:latin typeface="+mn-lt"/>
              <a:ea typeface="+mn-ea"/>
              <a:cs typeface="+mn-cs"/>
            </a:rPr>
            <a:t> 　が費用負担した金額の返還等を求める場合があります</a:t>
          </a:r>
        </a:p>
      </xdr:txBody>
    </xdr:sp>
    <xdr:clientData/>
  </xdr:twoCellAnchor>
  <xdr:twoCellAnchor>
    <xdr:from>
      <xdr:col>0</xdr:col>
      <xdr:colOff>0</xdr:colOff>
      <xdr:row>0</xdr:row>
      <xdr:rowOff>0</xdr:rowOff>
    </xdr:from>
    <xdr:to>
      <xdr:col>2</xdr:col>
      <xdr:colOff>0</xdr:colOff>
      <xdr:row>1</xdr:row>
      <xdr:rowOff>304800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0" y="0"/>
          <a:ext cx="1495425" cy="6096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30"/>
  <sheetViews>
    <sheetView showGridLines="0" tabSelected="1" view="pageBreakPreview" zoomScale="98" zoomScaleNormal="100" zoomScaleSheetLayoutView="98" workbookViewId="0"/>
  </sheetViews>
  <sheetFormatPr defaultRowHeight="18.75" x14ac:dyDescent="0.4"/>
  <cols>
    <col min="1" max="5" width="11.625" style="1" customWidth="1"/>
    <col min="6" max="17" width="2.625" style="1" customWidth="1"/>
    <col min="18" max="18" width="11.625" style="1" customWidth="1"/>
    <col min="19" max="20" width="12.125" style="1" customWidth="1"/>
    <col min="21" max="16384" width="9" style="1"/>
  </cols>
  <sheetData>
    <row r="1" spans="1:20" ht="25.5" x14ac:dyDescent="0.4">
      <c r="T1" s="38" t="s">
        <v>66</v>
      </c>
    </row>
    <row r="2" spans="1:20" ht="19.5" x14ac:dyDescent="0.4">
      <c r="B2" s="2"/>
      <c r="C2" s="2"/>
      <c r="D2" s="2"/>
      <c r="S2" s="3" t="s">
        <v>47</v>
      </c>
    </row>
    <row r="3" spans="1:20" ht="30" x14ac:dyDescent="0.4">
      <c r="A3" s="296" t="s">
        <v>48</v>
      </c>
      <c r="B3" s="296"/>
      <c r="C3" s="296"/>
      <c r="D3" s="296"/>
      <c r="E3" s="296"/>
      <c r="F3" s="296"/>
      <c r="G3" s="296"/>
      <c r="H3" s="296"/>
      <c r="I3" s="296"/>
      <c r="J3" s="296"/>
      <c r="K3" s="296"/>
      <c r="L3" s="296"/>
      <c r="M3" s="296"/>
      <c r="N3" s="296"/>
      <c r="O3" s="296"/>
      <c r="P3" s="296"/>
      <c r="Q3" s="296"/>
      <c r="R3" s="296"/>
      <c r="S3" s="296"/>
      <c r="T3" s="296"/>
    </row>
    <row r="4" spans="1:20" ht="7.5" customHeight="1" x14ac:dyDescent="0.4">
      <c r="D4" s="4"/>
    </row>
    <row r="5" spans="1:20" s="5" customFormat="1" ht="27" customHeight="1" thickBot="1" x14ac:dyDescent="0.45">
      <c r="A5" s="113" t="s">
        <v>37</v>
      </c>
      <c r="B5" s="3"/>
      <c r="C5" s="3"/>
      <c r="D5" s="3"/>
      <c r="E5" s="3"/>
      <c r="F5" s="3"/>
      <c r="G5" s="3"/>
      <c r="H5" s="3"/>
      <c r="I5" s="3"/>
      <c r="J5" s="3"/>
      <c r="K5" s="3"/>
      <c r="L5" s="3"/>
      <c r="M5" s="3"/>
      <c r="N5" s="3"/>
      <c r="O5" s="3"/>
      <c r="P5" s="3"/>
      <c r="Q5" s="3"/>
      <c r="R5" s="3"/>
      <c r="S5" s="3"/>
      <c r="T5" s="3"/>
    </row>
    <row r="6" spans="1:20" s="5" customFormat="1" ht="33" customHeight="1" x14ac:dyDescent="0.4">
      <c r="A6" s="6" t="s">
        <v>0</v>
      </c>
      <c r="B6" s="297" t="s">
        <v>299</v>
      </c>
      <c r="C6" s="298"/>
      <c r="D6" s="29" t="s">
        <v>1</v>
      </c>
      <c r="E6" s="210" t="s">
        <v>2</v>
      </c>
      <c r="F6" s="297" t="s">
        <v>370</v>
      </c>
      <c r="G6" s="298"/>
      <c r="H6" s="298"/>
      <c r="I6" s="298"/>
      <c r="J6" s="298"/>
      <c r="K6" s="298"/>
      <c r="L6" s="298"/>
      <c r="M6" s="298"/>
      <c r="N6" s="298"/>
      <c r="O6" s="298"/>
      <c r="P6" s="298"/>
      <c r="Q6" s="299"/>
      <c r="R6" s="8" t="s">
        <v>3</v>
      </c>
      <c r="S6" s="297" t="s">
        <v>371</v>
      </c>
      <c r="T6" s="300"/>
    </row>
    <row r="7" spans="1:20" s="5" customFormat="1" ht="43.5" customHeight="1" thickBot="1" x14ac:dyDescent="0.45">
      <c r="A7" s="9" t="s">
        <v>4</v>
      </c>
      <c r="B7" s="304" t="s">
        <v>372</v>
      </c>
      <c r="C7" s="305"/>
      <c r="D7" s="305"/>
      <c r="E7" s="305"/>
      <c r="F7" s="305"/>
      <c r="G7" s="305"/>
      <c r="H7" s="305"/>
      <c r="I7" s="305"/>
      <c r="J7" s="305"/>
      <c r="K7" s="305"/>
      <c r="L7" s="305"/>
      <c r="M7" s="305"/>
      <c r="N7" s="305"/>
      <c r="O7" s="305"/>
      <c r="P7" s="305"/>
      <c r="Q7" s="306"/>
      <c r="R7" s="10" t="s">
        <v>5</v>
      </c>
      <c r="S7" s="307" t="s">
        <v>373</v>
      </c>
      <c r="T7" s="308"/>
    </row>
    <row r="8" spans="1:20" s="5" customFormat="1" ht="9.75" customHeight="1" x14ac:dyDescent="0.4">
      <c r="A8" s="3"/>
      <c r="B8" s="3"/>
      <c r="C8" s="3"/>
      <c r="D8" s="3"/>
      <c r="E8" s="3"/>
      <c r="F8" s="3"/>
      <c r="G8" s="3"/>
      <c r="H8" s="3"/>
      <c r="I8" s="3"/>
      <c r="J8" s="3"/>
      <c r="K8" s="3"/>
      <c r="L8" s="3"/>
      <c r="M8" s="3"/>
      <c r="N8" s="3"/>
      <c r="O8" s="3"/>
      <c r="P8" s="3"/>
      <c r="Q8" s="3"/>
      <c r="R8" s="3"/>
      <c r="S8" s="3"/>
      <c r="T8" s="3"/>
    </row>
    <row r="9" spans="1:20" s="5" customFormat="1" ht="27" customHeight="1" thickBot="1" x14ac:dyDescent="0.45">
      <c r="A9" s="113" t="s">
        <v>59</v>
      </c>
      <c r="B9" s="3"/>
      <c r="C9" s="3"/>
      <c r="D9" s="3"/>
      <c r="E9" s="3"/>
      <c r="F9" s="3"/>
      <c r="G9" s="3"/>
      <c r="H9" s="3"/>
      <c r="I9" s="3"/>
      <c r="J9" s="3"/>
      <c r="K9" s="3"/>
      <c r="L9" s="3"/>
      <c r="M9" s="3"/>
      <c r="N9" s="3"/>
      <c r="O9" s="3"/>
      <c r="P9" s="3"/>
      <c r="Q9" s="3"/>
      <c r="R9" s="3"/>
      <c r="S9" s="3"/>
      <c r="T9" s="3"/>
    </row>
    <row r="10" spans="1:20" s="5" customFormat="1" ht="33" customHeight="1" x14ac:dyDescent="0.4">
      <c r="A10" s="32" t="s">
        <v>50</v>
      </c>
      <c r="B10" s="297" t="s">
        <v>374</v>
      </c>
      <c r="C10" s="298"/>
      <c r="D10" s="29" t="s">
        <v>1</v>
      </c>
      <c r="E10" s="8" t="s">
        <v>2</v>
      </c>
      <c r="F10" s="297" t="s">
        <v>375</v>
      </c>
      <c r="G10" s="298"/>
      <c r="H10" s="298"/>
      <c r="I10" s="298"/>
      <c r="J10" s="298"/>
      <c r="K10" s="298"/>
      <c r="L10" s="298"/>
      <c r="M10" s="298"/>
      <c r="N10" s="298"/>
      <c r="O10" s="298"/>
      <c r="P10" s="298"/>
      <c r="Q10" s="299"/>
      <c r="R10" s="8" t="s">
        <v>3</v>
      </c>
      <c r="S10" s="297" t="s">
        <v>376</v>
      </c>
      <c r="T10" s="300"/>
    </row>
    <row r="11" spans="1:20" s="5" customFormat="1" ht="43.5" customHeight="1" thickBot="1" x14ac:dyDescent="0.45">
      <c r="A11" s="28" t="s">
        <v>4</v>
      </c>
      <c r="B11" s="301" t="s">
        <v>377</v>
      </c>
      <c r="C11" s="302"/>
      <c r="D11" s="303"/>
      <c r="E11" s="287" t="s">
        <v>378</v>
      </c>
      <c r="F11" s="209" t="s">
        <v>379</v>
      </c>
      <c r="G11" s="288" t="s">
        <v>379</v>
      </c>
      <c r="H11" s="288" t="s">
        <v>379</v>
      </c>
      <c r="I11" s="288" t="s">
        <v>379</v>
      </c>
      <c r="J11" s="288" t="s">
        <v>379</v>
      </c>
      <c r="K11" s="289" t="s">
        <v>379</v>
      </c>
      <c r="L11" s="290" t="s">
        <v>379</v>
      </c>
      <c r="M11" s="288" t="s">
        <v>379</v>
      </c>
      <c r="N11" s="289" t="s">
        <v>379</v>
      </c>
      <c r="O11" s="289" t="s">
        <v>379</v>
      </c>
      <c r="P11" s="289" t="s">
        <v>379</v>
      </c>
      <c r="Q11" s="290" t="s">
        <v>379</v>
      </c>
      <c r="R11" s="291" t="s">
        <v>5</v>
      </c>
      <c r="S11" s="307" t="s">
        <v>373</v>
      </c>
      <c r="T11" s="308"/>
    </row>
    <row r="12" spans="1:20" s="5" customFormat="1" ht="27" customHeight="1" x14ac:dyDescent="0.4">
      <c r="A12" s="11" t="s">
        <v>6</v>
      </c>
      <c r="B12" s="297" t="s">
        <v>380</v>
      </c>
      <c r="C12" s="298"/>
      <c r="D12" s="7" t="s">
        <v>38</v>
      </c>
      <c r="E12" s="7"/>
      <c r="F12" s="7"/>
      <c r="G12" s="7"/>
      <c r="H12" s="7"/>
      <c r="I12" s="7"/>
      <c r="J12" s="7"/>
      <c r="K12" s="309" t="s">
        <v>39</v>
      </c>
      <c r="L12" s="310"/>
      <c r="M12" s="310"/>
      <c r="N12" s="310"/>
      <c r="O12" s="311"/>
      <c r="P12" s="297" t="s">
        <v>381</v>
      </c>
      <c r="Q12" s="298"/>
      <c r="R12" s="298"/>
      <c r="S12" s="298"/>
      <c r="T12" s="30" t="s">
        <v>7</v>
      </c>
    </row>
    <row r="13" spans="1:20" s="5" customFormat="1" ht="27" customHeight="1" thickBot="1" x14ac:dyDescent="0.45">
      <c r="A13" s="12" t="s">
        <v>8</v>
      </c>
      <c r="B13" s="307" t="s">
        <v>382</v>
      </c>
      <c r="C13" s="312"/>
      <c r="D13" s="312"/>
      <c r="E13" s="292" t="s">
        <v>8</v>
      </c>
      <c r="F13" s="316">
        <v>1234567</v>
      </c>
      <c r="G13" s="317"/>
      <c r="H13" s="317"/>
      <c r="I13" s="317"/>
      <c r="J13" s="318"/>
      <c r="K13" s="313" t="s">
        <v>40</v>
      </c>
      <c r="L13" s="314"/>
      <c r="M13" s="314"/>
      <c r="N13" s="314"/>
      <c r="O13" s="315"/>
      <c r="P13" s="307" t="s">
        <v>383</v>
      </c>
      <c r="Q13" s="312"/>
      <c r="R13" s="312"/>
      <c r="S13" s="312"/>
      <c r="T13" s="308"/>
    </row>
    <row r="14" spans="1:20" s="5" customFormat="1" ht="12" customHeight="1" x14ac:dyDescent="0.4">
      <c r="A14" s="3"/>
      <c r="B14" s="3"/>
      <c r="C14" s="3"/>
      <c r="D14" s="3"/>
      <c r="E14" s="3"/>
      <c r="F14" s="3"/>
      <c r="G14" s="3"/>
      <c r="H14" s="3"/>
      <c r="I14" s="3"/>
      <c r="J14" s="3"/>
      <c r="K14" s="3"/>
      <c r="L14" s="3"/>
      <c r="M14" s="3"/>
      <c r="N14" s="3"/>
      <c r="O14" s="3"/>
      <c r="P14" s="3"/>
      <c r="Q14" s="3"/>
      <c r="R14" s="3"/>
      <c r="S14" s="3"/>
      <c r="T14" s="3"/>
    </row>
    <row r="15" spans="1:20" s="5" customFormat="1" ht="27" customHeight="1" x14ac:dyDescent="0.4">
      <c r="A15" s="113" t="s">
        <v>61</v>
      </c>
      <c r="B15" s="3"/>
      <c r="C15" s="3"/>
      <c r="D15" s="3"/>
      <c r="E15" s="3"/>
      <c r="F15" s="3"/>
      <c r="G15" s="3"/>
      <c r="H15" s="3"/>
      <c r="I15" s="3"/>
      <c r="J15" s="3"/>
      <c r="K15" s="3"/>
      <c r="L15" s="3"/>
      <c r="M15" s="3"/>
      <c r="N15" s="3"/>
      <c r="O15" s="3"/>
      <c r="P15" s="3"/>
      <c r="Q15" s="3"/>
      <c r="R15" s="3"/>
      <c r="S15" s="3"/>
      <c r="T15" s="3"/>
    </row>
    <row r="16" spans="1:20" s="35" customFormat="1" ht="19.5" thickBot="1" x14ac:dyDescent="0.45">
      <c r="A16" s="1" t="s">
        <v>215</v>
      </c>
      <c r="B16" s="1"/>
      <c r="C16" s="1"/>
      <c r="D16" s="1"/>
      <c r="E16" s="1"/>
      <c r="F16" s="1"/>
      <c r="G16" s="1"/>
      <c r="H16" s="1"/>
      <c r="I16" s="1"/>
      <c r="J16" s="1"/>
      <c r="K16" s="1"/>
      <c r="L16" s="1"/>
      <c r="M16" s="1"/>
      <c r="N16" s="1"/>
      <c r="O16" s="1"/>
      <c r="P16" s="1"/>
      <c r="Q16" s="1"/>
      <c r="R16" s="1"/>
      <c r="S16" s="1"/>
      <c r="T16" s="1"/>
    </row>
    <row r="17" spans="1:20" s="5" customFormat="1" ht="27" customHeight="1" x14ac:dyDescent="0.4">
      <c r="A17" s="11" t="s">
        <v>22</v>
      </c>
      <c r="B17" s="297" t="s">
        <v>384</v>
      </c>
      <c r="C17" s="298"/>
      <c r="D17" s="298"/>
      <c r="E17" s="298"/>
      <c r="F17" s="298"/>
      <c r="G17" s="298"/>
      <c r="H17" s="298"/>
      <c r="I17" s="298"/>
      <c r="J17" s="298"/>
      <c r="K17" s="298"/>
      <c r="L17" s="298"/>
      <c r="M17" s="298"/>
      <c r="N17" s="298"/>
      <c r="O17" s="298"/>
      <c r="P17" s="298"/>
      <c r="Q17" s="298"/>
      <c r="R17" s="298"/>
      <c r="S17" s="298"/>
      <c r="T17" s="300"/>
    </row>
    <row r="18" spans="1:20" s="5" customFormat="1" ht="27" customHeight="1" x14ac:dyDescent="0.4">
      <c r="A18" s="13" t="s">
        <v>9</v>
      </c>
      <c r="B18" s="349" t="s">
        <v>385</v>
      </c>
      <c r="C18" s="350"/>
      <c r="D18" s="350"/>
      <c r="E18" s="350"/>
      <c r="F18" s="350"/>
      <c r="G18" s="350"/>
      <c r="H18" s="350"/>
      <c r="I18" s="350"/>
      <c r="J18" s="350"/>
      <c r="K18" s="350"/>
      <c r="L18" s="350"/>
      <c r="M18" s="350"/>
      <c r="N18" s="350"/>
      <c r="O18" s="350"/>
      <c r="P18" s="350"/>
      <c r="Q18" s="350"/>
      <c r="R18" s="350"/>
      <c r="S18" s="350"/>
      <c r="T18" s="357"/>
    </row>
    <row r="19" spans="1:20" s="5" customFormat="1" ht="27" customHeight="1" x14ac:dyDescent="0.4">
      <c r="A19" s="319" t="s">
        <v>29</v>
      </c>
      <c r="B19" s="321" t="s">
        <v>30</v>
      </c>
      <c r="C19" s="322"/>
      <c r="D19" s="321" t="s">
        <v>31</v>
      </c>
      <c r="E19" s="322"/>
      <c r="F19" s="321" t="s">
        <v>32</v>
      </c>
      <c r="G19" s="323"/>
      <c r="H19" s="323"/>
      <c r="I19" s="323"/>
      <c r="J19" s="323"/>
      <c r="K19" s="323"/>
      <c r="L19" s="323"/>
      <c r="M19" s="323"/>
      <c r="N19" s="323"/>
      <c r="O19" s="323"/>
      <c r="P19" s="323"/>
      <c r="Q19" s="323"/>
      <c r="R19" s="322"/>
      <c r="S19" s="321" t="s">
        <v>45</v>
      </c>
      <c r="T19" s="324"/>
    </row>
    <row r="20" spans="1:20" s="5" customFormat="1" ht="27" customHeight="1" thickBot="1" x14ac:dyDescent="0.45">
      <c r="A20" s="320"/>
      <c r="B20" s="325" t="s">
        <v>386</v>
      </c>
      <c r="C20" s="326"/>
      <c r="D20" s="325" t="s">
        <v>387</v>
      </c>
      <c r="E20" s="326"/>
      <c r="F20" s="325" t="s">
        <v>388</v>
      </c>
      <c r="G20" s="327"/>
      <c r="H20" s="327"/>
      <c r="I20" s="327"/>
      <c r="J20" s="327"/>
      <c r="K20" s="327"/>
      <c r="L20" s="327"/>
      <c r="M20" s="327"/>
      <c r="N20" s="327"/>
      <c r="O20" s="327"/>
      <c r="P20" s="327"/>
      <c r="Q20" s="327"/>
      <c r="R20" s="326"/>
      <c r="S20" s="325" t="s">
        <v>389</v>
      </c>
      <c r="T20" s="328"/>
    </row>
    <row r="21" spans="1:20" s="5" customFormat="1" ht="15" customHeight="1" x14ac:dyDescent="0.4">
      <c r="A21" s="14"/>
      <c r="B21" s="3"/>
      <c r="C21" s="3"/>
      <c r="D21" s="3"/>
      <c r="E21" s="3"/>
      <c r="F21" s="3"/>
      <c r="G21" s="3"/>
      <c r="H21" s="3"/>
      <c r="I21" s="3"/>
      <c r="J21" s="3"/>
      <c r="K21" s="3"/>
      <c r="L21" s="3"/>
      <c r="M21" s="3"/>
      <c r="N21" s="3"/>
      <c r="O21" s="3"/>
      <c r="P21" s="3"/>
      <c r="Q21" s="3"/>
      <c r="R21" s="3"/>
      <c r="S21" s="3"/>
      <c r="T21" s="3"/>
    </row>
    <row r="22" spans="1:20" s="5" customFormat="1" ht="27" customHeight="1" thickBot="1" x14ac:dyDescent="0.45">
      <c r="A22" s="114" t="s">
        <v>49</v>
      </c>
      <c r="B22" s="3"/>
      <c r="C22" s="3"/>
      <c r="D22" s="3"/>
      <c r="E22" s="3"/>
      <c r="F22" s="3"/>
      <c r="G22" s="3"/>
      <c r="H22" s="3"/>
      <c r="I22" s="3"/>
      <c r="J22" s="3"/>
      <c r="K22" s="3"/>
      <c r="L22" s="3"/>
      <c r="M22" s="3"/>
      <c r="N22" s="3"/>
      <c r="O22" s="3"/>
      <c r="P22" s="3"/>
      <c r="Q22" s="3"/>
      <c r="R22" s="3"/>
      <c r="S22" s="3"/>
      <c r="T22" s="3"/>
    </row>
    <row r="23" spans="1:20" s="5" customFormat="1" ht="27" customHeight="1" x14ac:dyDescent="0.4">
      <c r="A23" s="11"/>
      <c r="B23" s="309" t="s">
        <v>10</v>
      </c>
      <c r="C23" s="310"/>
      <c r="D23" s="310"/>
      <c r="E23" s="310"/>
      <c r="F23" s="310"/>
      <c r="G23" s="310"/>
      <c r="H23" s="310"/>
      <c r="I23" s="310"/>
      <c r="J23" s="310"/>
      <c r="K23" s="310"/>
      <c r="L23" s="310"/>
      <c r="M23" s="310"/>
      <c r="N23" s="310"/>
      <c r="O23" s="310"/>
      <c r="P23" s="310"/>
      <c r="Q23" s="310"/>
      <c r="R23" s="311"/>
      <c r="S23" s="309" t="s">
        <v>33</v>
      </c>
      <c r="T23" s="348"/>
    </row>
    <row r="24" spans="1:20" s="5" customFormat="1" ht="27" customHeight="1" x14ac:dyDescent="0.4">
      <c r="A24" s="15"/>
      <c r="B24" s="349" t="s">
        <v>390</v>
      </c>
      <c r="C24" s="350"/>
      <c r="D24" s="350"/>
      <c r="E24" s="350"/>
      <c r="F24" s="350"/>
      <c r="G24" s="350"/>
      <c r="H24" s="350"/>
      <c r="I24" s="350"/>
      <c r="J24" s="350"/>
      <c r="K24" s="350"/>
      <c r="L24" s="350"/>
      <c r="M24" s="350"/>
      <c r="N24" s="350"/>
      <c r="O24" s="350"/>
      <c r="P24" s="350"/>
      <c r="Q24" s="350"/>
      <c r="R24" s="351"/>
      <c r="S24" s="352">
        <v>44000</v>
      </c>
      <c r="T24" s="353"/>
    </row>
    <row r="25" spans="1:20" s="5" customFormat="1" ht="27" customHeight="1" thickBot="1" x14ac:dyDescent="0.45">
      <c r="A25" s="16"/>
      <c r="B25" s="307" t="s">
        <v>391</v>
      </c>
      <c r="C25" s="312"/>
      <c r="D25" s="312"/>
      <c r="E25" s="312"/>
      <c r="F25" s="312"/>
      <c r="G25" s="312"/>
      <c r="H25" s="312"/>
      <c r="I25" s="312"/>
      <c r="J25" s="312"/>
      <c r="K25" s="312"/>
      <c r="L25" s="312"/>
      <c r="M25" s="312"/>
      <c r="N25" s="312"/>
      <c r="O25" s="312"/>
      <c r="P25" s="312"/>
      <c r="Q25" s="312"/>
      <c r="R25" s="354"/>
      <c r="S25" s="355">
        <v>22000</v>
      </c>
      <c r="T25" s="356"/>
    </row>
    <row r="26" spans="1:20" s="5" customFormat="1" ht="27" customHeight="1" thickBot="1" x14ac:dyDescent="0.45">
      <c r="A26" s="343" t="s">
        <v>11</v>
      </c>
      <c r="B26" s="344"/>
      <c r="C26" s="344"/>
      <c r="D26" s="344"/>
      <c r="E26" s="344"/>
      <c r="F26" s="344"/>
      <c r="G26" s="344"/>
      <c r="H26" s="344"/>
      <c r="I26" s="344"/>
      <c r="J26" s="344"/>
      <c r="K26" s="344"/>
      <c r="L26" s="344"/>
      <c r="M26" s="344"/>
      <c r="N26" s="344"/>
      <c r="O26" s="344"/>
      <c r="P26" s="344"/>
      <c r="Q26" s="344"/>
      <c r="R26" s="345"/>
      <c r="S26" s="346">
        <v>66000</v>
      </c>
      <c r="T26" s="347"/>
    </row>
    <row r="27" spans="1:20" s="5" customFormat="1" ht="19.5" x14ac:dyDescent="0.4">
      <c r="A27" s="34" t="s">
        <v>53</v>
      </c>
      <c r="B27" s="3"/>
      <c r="C27" s="3"/>
      <c r="D27" s="14"/>
      <c r="E27" s="3"/>
      <c r="F27" s="3"/>
      <c r="G27" s="3"/>
      <c r="H27" s="3"/>
      <c r="I27" s="3"/>
      <c r="J27" s="3"/>
      <c r="K27" s="3"/>
      <c r="L27" s="3"/>
      <c r="M27" s="3"/>
      <c r="N27" s="3"/>
      <c r="O27" s="3"/>
      <c r="P27" s="3"/>
      <c r="Q27" s="3"/>
      <c r="R27" s="3"/>
      <c r="S27" s="3"/>
      <c r="T27" s="3"/>
    </row>
    <row r="28" spans="1:20" s="5" customFormat="1" ht="9.75" customHeight="1" x14ac:dyDescent="0.4">
      <c r="A28" s="3"/>
      <c r="B28" s="3"/>
      <c r="C28" s="3"/>
      <c r="D28" s="14"/>
      <c r="E28" s="3"/>
      <c r="F28" s="3"/>
      <c r="G28" s="3"/>
      <c r="H28" s="3"/>
      <c r="I28" s="3"/>
      <c r="J28" s="3"/>
      <c r="K28" s="3"/>
      <c r="L28" s="3"/>
      <c r="M28" s="3"/>
      <c r="N28" s="3"/>
      <c r="O28" s="3"/>
      <c r="P28" s="3"/>
      <c r="Q28" s="3"/>
      <c r="R28" s="3"/>
      <c r="S28" s="3"/>
      <c r="T28" s="3"/>
    </row>
    <row r="29" spans="1:20" s="5" customFormat="1" ht="27" customHeight="1" x14ac:dyDescent="0.4">
      <c r="A29" s="113" t="s">
        <v>36</v>
      </c>
      <c r="B29" s="3"/>
      <c r="C29" s="3"/>
      <c r="D29" s="14"/>
      <c r="E29" s="3"/>
      <c r="F29" s="3"/>
      <c r="G29" s="3"/>
      <c r="H29" s="3"/>
      <c r="I29" s="3"/>
      <c r="J29" s="3"/>
      <c r="K29" s="3"/>
      <c r="L29" s="3"/>
      <c r="M29" s="3"/>
      <c r="N29" s="3"/>
      <c r="O29" s="3"/>
      <c r="P29" s="3"/>
      <c r="Q29" s="3"/>
      <c r="R29" s="3"/>
      <c r="S29" s="3"/>
      <c r="T29" s="3"/>
    </row>
    <row r="30" spans="1:20" s="34" customFormat="1" ht="51" customHeight="1" x14ac:dyDescent="0.4">
      <c r="A30" s="338" t="s">
        <v>211</v>
      </c>
      <c r="B30" s="338"/>
      <c r="C30" s="338"/>
      <c r="D30" s="338"/>
      <c r="E30" s="338"/>
      <c r="F30" s="338"/>
      <c r="G30" s="338"/>
      <c r="H30" s="338"/>
      <c r="I30" s="338"/>
      <c r="J30" s="338"/>
      <c r="K30" s="338"/>
      <c r="L30" s="338"/>
      <c r="M30" s="338"/>
      <c r="N30" s="338"/>
      <c r="O30" s="338"/>
      <c r="P30" s="338"/>
      <c r="Q30" s="338"/>
      <c r="R30" s="338"/>
      <c r="S30" s="338"/>
      <c r="T30" s="338"/>
    </row>
    <row r="31" spans="1:20" s="34" customFormat="1" ht="47.25" customHeight="1" x14ac:dyDescent="0.4">
      <c r="A31" s="338"/>
      <c r="B31" s="338"/>
      <c r="C31" s="338"/>
      <c r="D31" s="338"/>
      <c r="E31" s="338"/>
      <c r="F31" s="338"/>
      <c r="G31" s="338"/>
      <c r="H31" s="338"/>
      <c r="I31" s="338"/>
      <c r="J31" s="338"/>
      <c r="K31" s="338"/>
      <c r="L31" s="338"/>
      <c r="M31" s="338"/>
      <c r="N31" s="338"/>
      <c r="O31" s="338"/>
      <c r="P31" s="338"/>
      <c r="Q31" s="338"/>
      <c r="R31" s="338"/>
      <c r="S31" s="338"/>
      <c r="T31" s="338"/>
    </row>
    <row r="32" spans="1:20" s="5" customFormat="1" ht="12" customHeight="1" x14ac:dyDescent="0.4">
      <c r="A32" s="3"/>
      <c r="B32" s="3"/>
      <c r="C32" s="3"/>
      <c r="D32" s="14"/>
      <c r="E32" s="3"/>
      <c r="F32" s="3"/>
      <c r="G32" s="3"/>
      <c r="H32" s="3"/>
      <c r="I32" s="3"/>
      <c r="J32" s="3"/>
      <c r="K32" s="3"/>
      <c r="L32" s="3"/>
      <c r="M32" s="3"/>
      <c r="N32" s="3"/>
      <c r="O32" s="3"/>
      <c r="P32" s="3"/>
      <c r="Q32" s="3"/>
      <c r="R32" s="3"/>
      <c r="S32" s="3"/>
      <c r="T32" s="3"/>
    </row>
    <row r="33" spans="1:20" ht="25.5" customHeight="1" x14ac:dyDescent="0.4">
      <c r="A33" s="342" t="s">
        <v>41</v>
      </c>
      <c r="B33" s="342"/>
      <c r="C33" s="3"/>
      <c r="D33" s="3"/>
      <c r="E33" s="3"/>
      <c r="F33" s="3"/>
      <c r="G33" s="3"/>
      <c r="H33" s="3"/>
      <c r="I33" s="3"/>
      <c r="J33" s="3"/>
      <c r="K33" s="3"/>
      <c r="L33" s="3"/>
      <c r="M33" s="3"/>
      <c r="N33" s="3"/>
      <c r="O33" s="3"/>
      <c r="P33" s="3"/>
      <c r="Q33" s="3"/>
      <c r="R33" s="3"/>
      <c r="S33" s="3"/>
      <c r="T33" s="3"/>
    </row>
    <row r="34" spans="1:20" ht="47.25" x14ac:dyDescent="0.4">
      <c r="A34" s="17" t="s">
        <v>42</v>
      </c>
      <c r="B34" s="33" t="s">
        <v>54</v>
      </c>
      <c r="C34" s="33" t="s">
        <v>63</v>
      </c>
      <c r="D34" s="321" t="s">
        <v>24</v>
      </c>
      <c r="E34" s="323"/>
      <c r="F34" s="323"/>
      <c r="G34" s="323"/>
      <c r="H34" s="323"/>
      <c r="I34" s="323"/>
      <c r="J34" s="323"/>
      <c r="K34" s="323"/>
      <c r="L34" s="323"/>
      <c r="M34" s="323"/>
      <c r="N34" s="323"/>
      <c r="O34" s="323"/>
      <c r="P34" s="323"/>
      <c r="Q34" s="323"/>
      <c r="R34" s="323"/>
      <c r="S34" s="323"/>
      <c r="T34" s="322"/>
    </row>
    <row r="35" spans="1:20" ht="23.25" customHeight="1" x14ac:dyDescent="0.4">
      <c r="A35" s="18">
        <v>1</v>
      </c>
      <c r="B35" s="18" t="s">
        <v>27</v>
      </c>
      <c r="C35" s="18" t="s">
        <v>25</v>
      </c>
      <c r="D35" s="335" t="s">
        <v>55</v>
      </c>
      <c r="E35" s="336"/>
      <c r="F35" s="336"/>
      <c r="G35" s="336"/>
      <c r="H35" s="336"/>
      <c r="I35" s="336"/>
      <c r="J35" s="336"/>
      <c r="K35" s="336"/>
      <c r="L35" s="336"/>
      <c r="M35" s="336"/>
      <c r="N35" s="336"/>
      <c r="O35" s="336"/>
      <c r="P35" s="336"/>
      <c r="Q35" s="336"/>
      <c r="R35" s="336"/>
      <c r="S35" s="336"/>
      <c r="T35" s="337"/>
    </row>
    <row r="36" spans="1:20" ht="23.25" customHeight="1" x14ac:dyDescent="0.4">
      <c r="A36" s="18">
        <v>2</v>
      </c>
      <c r="B36" s="18" t="s">
        <v>27</v>
      </c>
      <c r="C36" s="18" t="s">
        <v>25</v>
      </c>
      <c r="D36" s="335" t="s">
        <v>56</v>
      </c>
      <c r="E36" s="336"/>
      <c r="F36" s="336"/>
      <c r="G36" s="336"/>
      <c r="H36" s="336"/>
      <c r="I36" s="336"/>
      <c r="J36" s="336"/>
      <c r="K36" s="336"/>
      <c r="L36" s="336"/>
      <c r="M36" s="336"/>
      <c r="N36" s="336"/>
      <c r="O36" s="336"/>
      <c r="P36" s="336"/>
      <c r="Q36" s="336"/>
      <c r="R36" s="336"/>
      <c r="S36" s="336"/>
      <c r="T36" s="337"/>
    </row>
    <row r="37" spans="1:20" ht="23.25" customHeight="1" x14ac:dyDescent="0.4">
      <c r="A37" s="19">
        <v>3</v>
      </c>
      <c r="B37" s="20" t="s">
        <v>27</v>
      </c>
      <c r="C37" s="20" t="s">
        <v>43</v>
      </c>
      <c r="D37" s="339" t="s">
        <v>28</v>
      </c>
      <c r="E37" s="340"/>
      <c r="F37" s="340"/>
      <c r="G37" s="340"/>
      <c r="H37" s="340"/>
      <c r="I37" s="340"/>
      <c r="J37" s="340"/>
      <c r="K37" s="340"/>
      <c r="L37" s="340"/>
      <c r="M37" s="340"/>
      <c r="N37" s="340"/>
      <c r="O37" s="340"/>
      <c r="P37" s="340"/>
      <c r="Q37" s="340"/>
      <c r="R37" s="340"/>
      <c r="S37" s="340"/>
      <c r="T37" s="341"/>
    </row>
    <row r="38" spans="1:20" ht="38.25" customHeight="1" x14ac:dyDescent="0.4">
      <c r="A38" s="19"/>
      <c r="B38" s="21" t="s">
        <v>27</v>
      </c>
      <c r="C38" s="21" t="s">
        <v>27</v>
      </c>
      <c r="D38" s="332" t="s">
        <v>214</v>
      </c>
      <c r="E38" s="333"/>
      <c r="F38" s="333"/>
      <c r="G38" s="333"/>
      <c r="H38" s="333"/>
      <c r="I38" s="333"/>
      <c r="J38" s="333"/>
      <c r="K38" s="333"/>
      <c r="L38" s="333"/>
      <c r="M38" s="333"/>
      <c r="N38" s="333"/>
      <c r="O38" s="333"/>
      <c r="P38" s="333"/>
      <c r="Q38" s="333"/>
      <c r="R38" s="333"/>
      <c r="S38" s="333"/>
      <c r="T38" s="334"/>
    </row>
    <row r="39" spans="1:20" ht="23.25" customHeight="1" x14ac:dyDescent="0.4">
      <c r="A39" s="19"/>
      <c r="B39" s="21" t="s">
        <v>27</v>
      </c>
      <c r="C39" s="21" t="s">
        <v>27</v>
      </c>
      <c r="D39" s="332" t="s">
        <v>35</v>
      </c>
      <c r="E39" s="333"/>
      <c r="F39" s="333"/>
      <c r="G39" s="333"/>
      <c r="H39" s="333"/>
      <c r="I39" s="333"/>
      <c r="J39" s="333"/>
      <c r="K39" s="333"/>
      <c r="L39" s="333"/>
      <c r="M39" s="333"/>
      <c r="N39" s="333"/>
      <c r="O39" s="333"/>
      <c r="P39" s="333"/>
      <c r="Q39" s="333"/>
      <c r="R39" s="333"/>
      <c r="S39" s="333"/>
      <c r="T39" s="334"/>
    </row>
    <row r="40" spans="1:20" ht="23.25" customHeight="1" x14ac:dyDescent="0.4">
      <c r="A40" s="19"/>
      <c r="B40" s="21" t="s">
        <v>27</v>
      </c>
      <c r="C40" s="21" t="s">
        <v>27</v>
      </c>
      <c r="D40" s="332" t="s">
        <v>34</v>
      </c>
      <c r="E40" s="333"/>
      <c r="F40" s="333"/>
      <c r="G40" s="333"/>
      <c r="H40" s="333"/>
      <c r="I40" s="333"/>
      <c r="J40" s="333"/>
      <c r="K40" s="333"/>
      <c r="L40" s="333"/>
      <c r="M40" s="333"/>
      <c r="N40" s="333"/>
      <c r="O40" s="333"/>
      <c r="P40" s="333"/>
      <c r="Q40" s="333"/>
      <c r="R40" s="333"/>
      <c r="S40" s="333"/>
      <c r="T40" s="334"/>
    </row>
    <row r="41" spans="1:20" ht="23.25" customHeight="1" x14ac:dyDescent="0.4">
      <c r="A41" s="19"/>
      <c r="B41" s="21" t="s">
        <v>27</v>
      </c>
      <c r="C41" s="21" t="s">
        <v>27</v>
      </c>
      <c r="D41" s="332" t="s">
        <v>57</v>
      </c>
      <c r="E41" s="333"/>
      <c r="F41" s="333"/>
      <c r="G41" s="333"/>
      <c r="H41" s="333"/>
      <c r="I41" s="333"/>
      <c r="J41" s="333"/>
      <c r="K41" s="333"/>
      <c r="L41" s="333"/>
      <c r="M41" s="333"/>
      <c r="N41" s="333"/>
      <c r="O41" s="333"/>
      <c r="P41" s="333"/>
      <c r="Q41" s="333"/>
      <c r="R41" s="333"/>
      <c r="S41" s="333"/>
      <c r="T41" s="334"/>
    </row>
    <row r="42" spans="1:20" ht="23.25" customHeight="1" x14ac:dyDescent="0.4">
      <c r="A42" s="19"/>
      <c r="B42" s="21" t="s">
        <v>27</v>
      </c>
      <c r="C42" s="21" t="s">
        <v>27</v>
      </c>
      <c r="D42" s="332" t="s">
        <v>58</v>
      </c>
      <c r="E42" s="333"/>
      <c r="F42" s="333"/>
      <c r="G42" s="333"/>
      <c r="H42" s="333"/>
      <c r="I42" s="333"/>
      <c r="J42" s="333"/>
      <c r="K42" s="333"/>
      <c r="L42" s="333"/>
      <c r="M42" s="333"/>
      <c r="N42" s="333"/>
      <c r="O42" s="333"/>
      <c r="P42" s="333"/>
      <c r="Q42" s="333"/>
      <c r="R42" s="333"/>
      <c r="S42" s="333"/>
      <c r="T42" s="334"/>
    </row>
    <row r="43" spans="1:20" ht="38.25" customHeight="1" x14ac:dyDescent="0.4">
      <c r="A43" s="19"/>
      <c r="B43" s="21" t="s">
        <v>27</v>
      </c>
      <c r="C43" s="21" t="s">
        <v>27</v>
      </c>
      <c r="D43" s="332" t="s">
        <v>212</v>
      </c>
      <c r="E43" s="333"/>
      <c r="F43" s="333"/>
      <c r="G43" s="333"/>
      <c r="H43" s="333"/>
      <c r="I43" s="333"/>
      <c r="J43" s="333"/>
      <c r="K43" s="333"/>
      <c r="L43" s="333"/>
      <c r="M43" s="333"/>
      <c r="N43" s="333"/>
      <c r="O43" s="333"/>
      <c r="P43" s="333"/>
      <c r="Q43" s="333"/>
      <c r="R43" s="333"/>
      <c r="S43" s="333"/>
      <c r="T43" s="334"/>
    </row>
    <row r="44" spans="1:20" ht="23.25" customHeight="1" x14ac:dyDescent="0.4">
      <c r="A44" s="19"/>
      <c r="B44" s="21" t="s">
        <v>27</v>
      </c>
      <c r="C44" s="21" t="s">
        <v>27</v>
      </c>
      <c r="D44" s="332" t="s">
        <v>60</v>
      </c>
      <c r="E44" s="333"/>
      <c r="F44" s="333"/>
      <c r="G44" s="333"/>
      <c r="H44" s="333"/>
      <c r="I44" s="333"/>
      <c r="J44" s="333"/>
      <c r="K44" s="333"/>
      <c r="L44" s="333"/>
      <c r="M44" s="333"/>
      <c r="N44" s="333"/>
      <c r="O44" s="333"/>
      <c r="P44" s="333"/>
      <c r="Q44" s="333"/>
      <c r="R44" s="333"/>
      <c r="S44" s="333"/>
      <c r="T44" s="334"/>
    </row>
    <row r="45" spans="1:20" ht="23.25" customHeight="1" x14ac:dyDescent="0.4">
      <c r="A45" s="22"/>
      <c r="B45" s="23" t="s">
        <v>27</v>
      </c>
      <c r="C45" s="23" t="s">
        <v>27</v>
      </c>
      <c r="D45" s="329" t="s">
        <v>213</v>
      </c>
      <c r="E45" s="330"/>
      <c r="F45" s="330"/>
      <c r="G45" s="330"/>
      <c r="H45" s="330"/>
      <c r="I45" s="330"/>
      <c r="J45" s="330"/>
      <c r="K45" s="330"/>
      <c r="L45" s="330"/>
      <c r="M45" s="330"/>
      <c r="N45" s="330"/>
      <c r="O45" s="330"/>
      <c r="P45" s="330"/>
      <c r="Q45" s="330"/>
      <c r="R45" s="330"/>
      <c r="S45" s="330"/>
      <c r="T45" s="331"/>
    </row>
    <row r="46" spans="1:20" x14ac:dyDescent="0.4">
      <c r="A46" s="2"/>
      <c r="B46" s="2"/>
      <c r="C46" s="2"/>
      <c r="D46" s="2"/>
      <c r="E46" s="2"/>
      <c r="F46" s="2"/>
      <c r="G46" s="2"/>
      <c r="H46" s="2"/>
      <c r="I46" s="2"/>
      <c r="J46" s="2"/>
      <c r="K46" s="2"/>
      <c r="L46" s="2"/>
      <c r="M46" s="2"/>
      <c r="N46" s="2"/>
      <c r="O46" s="2"/>
      <c r="P46" s="2"/>
      <c r="Q46" s="2"/>
      <c r="R46" s="2"/>
      <c r="S46" s="2"/>
      <c r="T46" s="2"/>
    </row>
    <row r="47" spans="1:20" x14ac:dyDescent="0.4">
      <c r="A47" s="2"/>
      <c r="B47" s="2"/>
      <c r="C47" s="2"/>
      <c r="D47" s="2"/>
      <c r="E47" s="2"/>
      <c r="F47" s="2"/>
      <c r="G47" s="2"/>
      <c r="H47" s="2"/>
      <c r="I47" s="2"/>
      <c r="J47" s="2"/>
      <c r="K47" s="2"/>
      <c r="L47" s="2"/>
      <c r="M47" s="2"/>
      <c r="N47" s="2"/>
      <c r="O47" s="2"/>
      <c r="P47" s="2"/>
      <c r="Q47" s="2"/>
      <c r="R47" s="2"/>
      <c r="S47" s="2"/>
      <c r="T47" s="2"/>
    </row>
    <row r="48" spans="1:20" x14ac:dyDescent="0.4">
      <c r="A48" s="2"/>
      <c r="B48" s="2"/>
      <c r="C48" s="2"/>
      <c r="D48" s="2"/>
      <c r="E48" s="2"/>
      <c r="F48" s="2"/>
      <c r="G48" s="2"/>
      <c r="H48" s="2"/>
      <c r="I48" s="2"/>
      <c r="J48" s="2"/>
      <c r="K48" s="2"/>
      <c r="L48" s="2"/>
      <c r="M48" s="2"/>
      <c r="N48" s="2"/>
      <c r="O48" s="2"/>
      <c r="P48" s="2"/>
      <c r="Q48" s="2"/>
      <c r="R48" s="2"/>
      <c r="S48" s="2"/>
      <c r="T48" s="2"/>
    </row>
    <row r="49" spans="1:20" x14ac:dyDescent="0.4">
      <c r="A49" s="2"/>
      <c r="B49" s="2"/>
      <c r="C49" s="2"/>
      <c r="D49" s="2"/>
      <c r="E49" s="2"/>
      <c r="F49" s="2"/>
      <c r="G49" s="2"/>
      <c r="H49" s="2"/>
      <c r="I49" s="2"/>
      <c r="J49" s="2"/>
      <c r="K49" s="2"/>
      <c r="L49" s="2"/>
      <c r="M49" s="2"/>
      <c r="N49" s="2"/>
      <c r="O49" s="2"/>
      <c r="P49" s="2"/>
      <c r="Q49" s="2"/>
      <c r="R49" s="2"/>
      <c r="S49" s="2"/>
      <c r="T49" s="2"/>
    </row>
    <row r="50" spans="1:20" x14ac:dyDescent="0.4">
      <c r="A50" s="2"/>
      <c r="B50" s="2"/>
      <c r="C50" s="2"/>
      <c r="D50" s="2"/>
      <c r="E50" s="2"/>
      <c r="F50" s="2"/>
      <c r="G50" s="2"/>
      <c r="H50" s="2"/>
      <c r="I50" s="2"/>
      <c r="J50" s="2"/>
      <c r="K50" s="2"/>
      <c r="L50" s="2"/>
      <c r="M50" s="2"/>
      <c r="N50" s="2"/>
      <c r="O50" s="2"/>
      <c r="P50" s="2"/>
      <c r="Q50" s="2"/>
      <c r="R50" s="2"/>
      <c r="S50" s="2"/>
      <c r="T50" s="2"/>
    </row>
    <row r="51" spans="1:20" x14ac:dyDescent="0.4">
      <c r="A51" s="2"/>
      <c r="B51" s="2"/>
      <c r="C51" s="2"/>
      <c r="D51" s="2"/>
      <c r="E51" s="2"/>
      <c r="F51" s="2"/>
      <c r="G51" s="2"/>
      <c r="H51" s="2"/>
      <c r="I51" s="2"/>
      <c r="J51" s="2"/>
      <c r="K51" s="2"/>
      <c r="L51" s="2"/>
      <c r="M51" s="2"/>
      <c r="N51" s="2"/>
      <c r="O51" s="2"/>
      <c r="P51" s="2"/>
      <c r="Q51" s="2"/>
      <c r="R51" s="2"/>
      <c r="S51" s="2"/>
      <c r="T51" s="2"/>
    </row>
    <row r="52" spans="1:20" x14ac:dyDescent="0.4">
      <c r="A52" s="2"/>
      <c r="B52" s="2"/>
      <c r="C52" s="2"/>
      <c r="D52" s="2"/>
      <c r="E52" s="2"/>
      <c r="F52" s="2"/>
      <c r="G52" s="2"/>
      <c r="H52" s="2"/>
      <c r="I52" s="2"/>
      <c r="J52" s="2"/>
      <c r="K52" s="2"/>
      <c r="L52" s="2"/>
      <c r="M52" s="2"/>
      <c r="N52" s="2"/>
      <c r="O52" s="2"/>
      <c r="P52" s="2"/>
      <c r="Q52" s="2"/>
      <c r="R52" s="2"/>
      <c r="S52" s="2"/>
      <c r="T52" s="2"/>
    </row>
    <row r="53" spans="1:20" x14ac:dyDescent="0.4">
      <c r="A53" s="2"/>
      <c r="B53" s="2"/>
      <c r="C53" s="2"/>
      <c r="D53" s="2"/>
      <c r="E53" s="2"/>
      <c r="F53" s="2"/>
      <c r="G53" s="2"/>
      <c r="H53" s="2"/>
      <c r="I53" s="2"/>
      <c r="J53" s="2"/>
      <c r="K53" s="2"/>
      <c r="L53" s="2"/>
      <c r="M53" s="2"/>
      <c r="N53" s="2"/>
      <c r="O53" s="2"/>
      <c r="P53" s="2"/>
      <c r="Q53" s="2"/>
      <c r="R53" s="2"/>
      <c r="S53" s="2"/>
      <c r="T53" s="2"/>
    </row>
    <row r="54" spans="1:20" x14ac:dyDescent="0.4">
      <c r="A54" s="2"/>
      <c r="B54" s="2"/>
      <c r="C54" s="2"/>
      <c r="D54" s="2"/>
      <c r="E54" s="2"/>
      <c r="F54" s="2"/>
      <c r="G54" s="2"/>
      <c r="H54" s="2"/>
      <c r="I54" s="2"/>
      <c r="J54" s="2"/>
      <c r="K54" s="2"/>
      <c r="L54" s="2"/>
      <c r="M54" s="2"/>
      <c r="N54" s="2"/>
      <c r="O54" s="2"/>
      <c r="P54" s="2"/>
      <c r="Q54" s="2"/>
      <c r="R54" s="2"/>
      <c r="S54" s="2"/>
      <c r="T54" s="2"/>
    </row>
    <row r="55" spans="1:20" x14ac:dyDescent="0.4">
      <c r="A55" s="2"/>
      <c r="B55" s="2"/>
      <c r="C55" s="2"/>
      <c r="D55" s="2"/>
      <c r="E55" s="2"/>
      <c r="F55" s="2"/>
      <c r="G55" s="2"/>
      <c r="H55" s="2"/>
      <c r="I55" s="2"/>
      <c r="J55" s="2"/>
      <c r="K55" s="2"/>
      <c r="L55" s="2"/>
      <c r="M55" s="2"/>
      <c r="N55" s="2"/>
      <c r="O55" s="2"/>
      <c r="P55" s="2"/>
      <c r="Q55" s="2"/>
      <c r="R55" s="2"/>
      <c r="S55" s="2"/>
      <c r="T55" s="2"/>
    </row>
    <row r="56" spans="1:20" x14ac:dyDescent="0.4">
      <c r="A56" s="2"/>
      <c r="B56" s="2"/>
      <c r="C56" s="2"/>
      <c r="D56" s="2"/>
      <c r="E56" s="2"/>
      <c r="F56" s="2"/>
      <c r="G56" s="2"/>
      <c r="H56" s="2"/>
      <c r="I56" s="2"/>
      <c r="J56" s="2"/>
      <c r="K56" s="2"/>
      <c r="L56" s="2"/>
      <c r="M56" s="2"/>
      <c r="N56" s="2"/>
      <c r="O56" s="2"/>
      <c r="P56" s="2"/>
      <c r="Q56" s="2"/>
      <c r="R56" s="2"/>
      <c r="S56" s="2"/>
      <c r="T56" s="2"/>
    </row>
    <row r="57" spans="1:20" x14ac:dyDescent="0.4">
      <c r="A57" s="2"/>
      <c r="B57" s="2"/>
      <c r="C57" s="2"/>
      <c r="D57" s="2"/>
      <c r="E57" s="2"/>
      <c r="F57" s="2"/>
      <c r="G57" s="2"/>
      <c r="H57" s="2"/>
      <c r="I57" s="2"/>
      <c r="J57" s="2"/>
      <c r="K57" s="2"/>
      <c r="L57" s="2"/>
      <c r="M57" s="2"/>
      <c r="N57" s="2"/>
      <c r="O57" s="2"/>
      <c r="P57" s="2"/>
      <c r="Q57" s="2"/>
      <c r="R57" s="2"/>
      <c r="S57" s="2"/>
      <c r="T57" s="2"/>
    </row>
    <row r="58" spans="1:20" x14ac:dyDescent="0.4">
      <c r="A58" s="2"/>
      <c r="B58" s="2"/>
      <c r="C58" s="2"/>
      <c r="D58" s="2"/>
      <c r="E58" s="2"/>
      <c r="F58" s="2"/>
      <c r="G58" s="2"/>
      <c r="H58" s="2"/>
      <c r="I58" s="2"/>
      <c r="J58" s="2"/>
      <c r="K58" s="2"/>
      <c r="L58" s="2"/>
      <c r="M58" s="2"/>
      <c r="N58" s="2"/>
      <c r="O58" s="2"/>
      <c r="P58" s="2"/>
      <c r="Q58" s="2"/>
      <c r="R58" s="2"/>
      <c r="S58" s="2"/>
      <c r="T58" s="2"/>
    </row>
    <row r="59" spans="1:20" x14ac:dyDescent="0.4">
      <c r="A59" s="2"/>
      <c r="B59" s="2"/>
      <c r="C59" s="2"/>
      <c r="D59" s="2"/>
      <c r="E59" s="2"/>
      <c r="F59" s="2"/>
      <c r="G59" s="2"/>
      <c r="H59" s="2"/>
      <c r="I59" s="2"/>
      <c r="J59" s="2"/>
      <c r="K59" s="2"/>
      <c r="L59" s="2"/>
      <c r="M59" s="2"/>
      <c r="N59" s="2"/>
      <c r="O59" s="2"/>
      <c r="P59" s="2"/>
      <c r="Q59" s="2"/>
      <c r="R59" s="2"/>
      <c r="S59" s="2"/>
      <c r="T59" s="2"/>
    </row>
    <row r="60" spans="1:20" x14ac:dyDescent="0.4">
      <c r="A60" s="2"/>
      <c r="B60" s="2"/>
      <c r="C60" s="2"/>
      <c r="D60" s="2"/>
      <c r="E60" s="2"/>
      <c r="F60" s="2"/>
      <c r="G60" s="2"/>
      <c r="H60" s="2"/>
      <c r="I60" s="2"/>
      <c r="J60" s="2"/>
      <c r="K60" s="2"/>
      <c r="L60" s="2"/>
      <c r="M60" s="2"/>
      <c r="N60" s="2"/>
      <c r="O60" s="2"/>
      <c r="P60" s="2"/>
      <c r="Q60" s="2"/>
      <c r="R60" s="2"/>
      <c r="S60" s="2"/>
      <c r="T60" s="2"/>
    </row>
    <row r="61" spans="1:20" x14ac:dyDescent="0.4">
      <c r="A61" s="2"/>
      <c r="B61" s="2"/>
      <c r="C61" s="2"/>
      <c r="D61" s="2"/>
      <c r="E61" s="2"/>
      <c r="F61" s="2"/>
      <c r="G61" s="2"/>
      <c r="H61" s="2"/>
      <c r="I61" s="2"/>
      <c r="J61" s="2"/>
      <c r="K61" s="2"/>
      <c r="L61" s="2"/>
      <c r="M61" s="2"/>
      <c r="N61" s="2"/>
      <c r="O61" s="2"/>
      <c r="P61" s="2"/>
      <c r="Q61" s="2"/>
      <c r="R61" s="2"/>
      <c r="S61" s="2"/>
      <c r="T61" s="2"/>
    </row>
    <row r="62" spans="1:20" x14ac:dyDescent="0.4">
      <c r="A62" s="2"/>
      <c r="B62" s="2"/>
      <c r="C62" s="2"/>
      <c r="D62" s="2"/>
      <c r="E62" s="2"/>
      <c r="F62" s="2"/>
      <c r="G62" s="2"/>
      <c r="H62" s="2"/>
      <c r="I62" s="2"/>
      <c r="J62" s="2"/>
      <c r="K62" s="2"/>
      <c r="L62" s="2"/>
      <c r="M62" s="2"/>
      <c r="N62" s="2"/>
      <c r="O62" s="2"/>
      <c r="P62" s="2"/>
      <c r="Q62" s="2"/>
      <c r="R62" s="2"/>
      <c r="S62" s="2"/>
      <c r="T62" s="2"/>
    </row>
    <row r="63" spans="1:20" x14ac:dyDescent="0.4">
      <c r="A63" s="2"/>
      <c r="B63" s="2"/>
      <c r="C63" s="2"/>
      <c r="D63" s="2"/>
      <c r="E63" s="2"/>
      <c r="F63" s="2"/>
      <c r="G63" s="2"/>
      <c r="H63" s="2"/>
      <c r="I63" s="2"/>
      <c r="J63" s="2"/>
      <c r="K63" s="2"/>
      <c r="L63" s="2"/>
      <c r="M63" s="2"/>
      <c r="N63" s="2"/>
      <c r="O63" s="2"/>
      <c r="P63" s="2"/>
      <c r="Q63" s="2"/>
      <c r="R63" s="2"/>
      <c r="S63" s="2"/>
      <c r="T63" s="2"/>
    </row>
    <row r="64" spans="1:20" x14ac:dyDescent="0.4">
      <c r="A64" s="2"/>
      <c r="B64" s="2"/>
      <c r="C64" s="2"/>
      <c r="D64" s="2"/>
      <c r="E64" s="2"/>
      <c r="F64" s="2"/>
      <c r="G64" s="2"/>
      <c r="H64" s="2"/>
      <c r="I64" s="2"/>
      <c r="J64" s="2"/>
      <c r="K64" s="2"/>
      <c r="L64" s="2"/>
      <c r="M64" s="2"/>
      <c r="N64" s="2"/>
      <c r="O64" s="2"/>
      <c r="P64" s="2"/>
      <c r="Q64" s="2"/>
      <c r="R64" s="2"/>
      <c r="S64" s="2"/>
      <c r="T64" s="2"/>
    </row>
    <row r="65" spans="1:20" x14ac:dyDescent="0.4">
      <c r="A65" s="2"/>
      <c r="B65" s="2"/>
      <c r="C65" s="2"/>
      <c r="D65" s="2"/>
      <c r="E65" s="2"/>
      <c r="F65" s="2"/>
      <c r="G65" s="2"/>
      <c r="H65" s="2"/>
      <c r="I65" s="2"/>
      <c r="J65" s="2"/>
      <c r="K65" s="2"/>
      <c r="L65" s="2"/>
      <c r="M65" s="2"/>
      <c r="N65" s="2"/>
      <c r="O65" s="2"/>
      <c r="P65" s="2"/>
      <c r="Q65" s="2"/>
      <c r="R65" s="2"/>
      <c r="S65" s="2"/>
      <c r="T65" s="2"/>
    </row>
    <row r="66" spans="1:20" x14ac:dyDescent="0.4">
      <c r="A66" s="2"/>
      <c r="B66" s="2"/>
      <c r="C66" s="2"/>
      <c r="D66" s="2"/>
      <c r="E66" s="2"/>
      <c r="F66" s="2"/>
      <c r="G66" s="2"/>
      <c r="H66" s="2"/>
      <c r="I66" s="2"/>
      <c r="J66" s="2"/>
      <c r="K66" s="2"/>
      <c r="L66" s="2"/>
      <c r="M66" s="2"/>
      <c r="N66" s="2"/>
      <c r="O66" s="2"/>
      <c r="P66" s="2"/>
      <c r="Q66" s="2"/>
      <c r="R66" s="2"/>
      <c r="S66" s="2"/>
      <c r="T66" s="2"/>
    </row>
    <row r="67" spans="1:20" x14ac:dyDescent="0.4">
      <c r="A67" s="2"/>
      <c r="B67" s="2"/>
      <c r="C67" s="2"/>
      <c r="D67" s="2"/>
      <c r="E67" s="2"/>
      <c r="F67" s="2"/>
      <c r="G67" s="2"/>
      <c r="H67" s="2"/>
      <c r="I67" s="2"/>
      <c r="J67" s="2"/>
      <c r="K67" s="2"/>
      <c r="L67" s="2"/>
      <c r="M67" s="2"/>
      <c r="N67" s="2"/>
      <c r="O67" s="2"/>
      <c r="P67" s="2"/>
      <c r="Q67" s="2"/>
      <c r="R67" s="2"/>
      <c r="S67" s="2"/>
      <c r="T67" s="2"/>
    </row>
    <row r="68" spans="1:20" x14ac:dyDescent="0.4">
      <c r="A68" s="2"/>
      <c r="B68" s="2"/>
      <c r="C68" s="2"/>
      <c r="D68" s="2"/>
      <c r="E68" s="2"/>
      <c r="F68" s="2"/>
      <c r="G68" s="2"/>
      <c r="H68" s="2"/>
      <c r="I68" s="2"/>
      <c r="J68" s="2"/>
      <c r="K68" s="2"/>
      <c r="L68" s="2"/>
      <c r="M68" s="2"/>
      <c r="N68" s="2"/>
      <c r="O68" s="2"/>
      <c r="P68" s="2"/>
      <c r="Q68" s="2"/>
      <c r="R68" s="2"/>
      <c r="S68" s="2"/>
      <c r="T68" s="2"/>
    </row>
    <row r="69" spans="1:20" x14ac:dyDescent="0.4">
      <c r="A69" s="2"/>
      <c r="B69" s="2"/>
      <c r="C69" s="2"/>
      <c r="D69" s="2"/>
      <c r="E69" s="2"/>
      <c r="F69" s="2"/>
      <c r="G69" s="2"/>
      <c r="H69" s="2"/>
      <c r="I69" s="2"/>
      <c r="J69" s="2"/>
      <c r="K69" s="2"/>
      <c r="L69" s="2"/>
      <c r="M69" s="2"/>
      <c r="N69" s="2"/>
      <c r="O69" s="2"/>
      <c r="P69" s="2"/>
      <c r="Q69" s="2"/>
      <c r="R69" s="2"/>
      <c r="S69" s="2"/>
      <c r="T69" s="2"/>
    </row>
    <row r="70" spans="1:20" x14ac:dyDescent="0.4">
      <c r="A70" s="2"/>
      <c r="B70" s="2"/>
      <c r="C70" s="2"/>
      <c r="D70" s="2"/>
      <c r="E70" s="2"/>
      <c r="F70" s="2"/>
      <c r="G70" s="2"/>
      <c r="H70" s="2"/>
      <c r="I70" s="2"/>
      <c r="J70" s="2"/>
      <c r="K70" s="2"/>
      <c r="L70" s="2"/>
      <c r="M70" s="2"/>
      <c r="N70" s="2"/>
      <c r="O70" s="2"/>
      <c r="P70" s="2"/>
      <c r="Q70" s="2"/>
      <c r="R70" s="2"/>
      <c r="S70" s="2"/>
      <c r="T70" s="2"/>
    </row>
    <row r="71" spans="1:20" x14ac:dyDescent="0.4">
      <c r="A71" s="2"/>
      <c r="B71" s="2"/>
      <c r="C71" s="2"/>
      <c r="D71" s="2"/>
      <c r="E71" s="2"/>
      <c r="F71" s="2"/>
      <c r="G71" s="2"/>
      <c r="H71" s="2"/>
      <c r="I71" s="2"/>
      <c r="J71" s="2"/>
      <c r="K71" s="2"/>
      <c r="L71" s="2"/>
      <c r="M71" s="2"/>
      <c r="N71" s="2"/>
      <c r="O71" s="2"/>
      <c r="P71" s="2"/>
      <c r="Q71" s="2"/>
      <c r="R71" s="2"/>
      <c r="S71" s="2"/>
      <c r="T71" s="2"/>
    </row>
    <row r="72" spans="1:20" x14ac:dyDescent="0.4">
      <c r="A72" s="2"/>
      <c r="B72" s="2"/>
      <c r="C72" s="2"/>
      <c r="D72" s="2"/>
      <c r="E72" s="2"/>
      <c r="F72" s="2"/>
      <c r="G72" s="2"/>
      <c r="H72" s="2"/>
      <c r="I72" s="2"/>
      <c r="J72" s="2"/>
      <c r="K72" s="2"/>
      <c r="L72" s="2"/>
      <c r="M72" s="2"/>
      <c r="N72" s="2"/>
      <c r="O72" s="2"/>
      <c r="P72" s="2"/>
      <c r="Q72" s="2"/>
      <c r="R72" s="2"/>
      <c r="S72" s="2"/>
      <c r="T72" s="2"/>
    </row>
    <row r="73" spans="1:20" x14ac:dyDescent="0.4">
      <c r="A73" s="2"/>
      <c r="B73" s="2"/>
      <c r="C73" s="2"/>
      <c r="D73" s="2"/>
      <c r="E73" s="2"/>
      <c r="F73" s="2"/>
      <c r="G73" s="2"/>
      <c r="H73" s="2"/>
      <c r="I73" s="2"/>
      <c r="J73" s="2"/>
      <c r="K73" s="2"/>
      <c r="L73" s="2"/>
      <c r="M73" s="2"/>
      <c r="N73" s="2"/>
      <c r="O73" s="2"/>
      <c r="P73" s="2"/>
      <c r="Q73" s="2"/>
      <c r="R73" s="2"/>
      <c r="S73" s="2"/>
      <c r="T73" s="2"/>
    </row>
    <row r="74" spans="1:20" x14ac:dyDescent="0.4">
      <c r="A74" s="2"/>
      <c r="B74" s="2"/>
      <c r="C74" s="2"/>
      <c r="D74" s="2"/>
      <c r="E74" s="2"/>
      <c r="F74" s="2"/>
      <c r="G74" s="2"/>
      <c r="H74" s="2"/>
      <c r="I74" s="2"/>
      <c r="J74" s="2"/>
      <c r="K74" s="2"/>
      <c r="L74" s="2"/>
      <c r="M74" s="2"/>
      <c r="N74" s="2"/>
      <c r="O74" s="2"/>
      <c r="P74" s="2"/>
      <c r="Q74" s="2"/>
      <c r="R74" s="2"/>
      <c r="S74" s="2"/>
      <c r="T74" s="2"/>
    </row>
    <row r="75" spans="1:20" x14ac:dyDescent="0.4">
      <c r="A75" s="2"/>
      <c r="B75" s="2"/>
      <c r="C75" s="2"/>
      <c r="D75" s="2"/>
      <c r="E75" s="2"/>
      <c r="F75" s="2"/>
      <c r="G75" s="2"/>
      <c r="H75" s="2"/>
      <c r="I75" s="2"/>
      <c r="J75" s="2"/>
      <c r="K75" s="2"/>
      <c r="L75" s="2"/>
      <c r="M75" s="2"/>
      <c r="N75" s="2"/>
      <c r="O75" s="2"/>
      <c r="P75" s="2"/>
      <c r="Q75" s="2"/>
      <c r="R75" s="2"/>
      <c r="S75" s="2"/>
      <c r="T75" s="2"/>
    </row>
    <row r="76" spans="1:20" x14ac:dyDescent="0.4">
      <c r="A76" s="2"/>
      <c r="B76" s="2"/>
      <c r="C76" s="2"/>
      <c r="D76" s="2"/>
      <c r="E76" s="2"/>
      <c r="F76" s="2"/>
      <c r="G76" s="2"/>
      <c r="H76" s="2"/>
      <c r="I76" s="2"/>
      <c r="J76" s="2"/>
      <c r="K76" s="2"/>
      <c r="L76" s="2"/>
      <c r="M76" s="2"/>
      <c r="N76" s="2"/>
      <c r="O76" s="2"/>
      <c r="P76" s="2"/>
      <c r="Q76" s="2"/>
      <c r="R76" s="2"/>
      <c r="S76" s="2"/>
      <c r="T76" s="2"/>
    </row>
    <row r="77" spans="1:20" x14ac:dyDescent="0.4">
      <c r="A77" s="2"/>
      <c r="B77" s="2"/>
      <c r="C77" s="2"/>
      <c r="D77" s="2"/>
      <c r="E77" s="2"/>
      <c r="F77" s="2"/>
      <c r="G77" s="2"/>
      <c r="H77" s="2"/>
      <c r="I77" s="2"/>
      <c r="J77" s="2"/>
      <c r="K77" s="2"/>
      <c r="L77" s="2"/>
      <c r="M77" s="2"/>
      <c r="N77" s="2"/>
      <c r="O77" s="2"/>
      <c r="P77" s="2"/>
      <c r="Q77" s="2"/>
      <c r="R77" s="2"/>
      <c r="S77" s="2"/>
      <c r="T77" s="2"/>
    </row>
    <row r="78" spans="1:20" x14ac:dyDescent="0.4">
      <c r="A78" s="2"/>
      <c r="B78" s="2"/>
      <c r="C78" s="2"/>
      <c r="D78" s="2"/>
      <c r="E78" s="2"/>
      <c r="F78" s="2"/>
      <c r="G78" s="2"/>
      <c r="H78" s="2"/>
      <c r="I78" s="2"/>
      <c r="J78" s="2"/>
      <c r="K78" s="2"/>
      <c r="L78" s="2"/>
      <c r="M78" s="2"/>
      <c r="N78" s="2"/>
      <c r="O78" s="2"/>
      <c r="P78" s="2"/>
      <c r="Q78" s="2"/>
      <c r="R78" s="2"/>
      <c r="S78" s="2"/>
      <c r="T78" s="2"/>
    </row>
    <row r="79" spans="1:20" x14ac:dyDescent="0.4">
      <c r="A79" s="2"/>
      <c r="B79" s="2"/>
      <c r="C79" s="2"/>
      <c r="D79" s="2"/>
      <c r="E79" s="2"/>
      <c r="F79" s="2"/>
      <c r="G79" s="2"/>
      <c r="H79" s="2"/>
      <c r="I79" s="2"/>
      <c r="J79" s="2"/>
      <c r="K79" s="2"/>
      <c r="L79" s="2"/>
      <c r="M79" s="2"/>
      <c r="N79" s="2"/>
      <c r="O79" s="2"/>
      <c r="P79" s="2"/>
      <c r="Q79" s="2"/>
      <c r="R79" s="2"/>
      <c r="S79" s="2"/>
      <c r="T79" s="2"/>
    </row>
    <row r="80" spans="1:20" x14ac:dyDescent="0.4">
      <c r="A80" s="2"/>
      <c r="B80" s="2"/>
      <c r="C80" s="2"/>
      <c r="D80" s="2"/>
      <c r="E80" s="2"/>
      <c r="F80" s="2"/>
      <c r="G80" s="2"/>
      <c r="H80" s="2"/>
      <c r="I80" s="2"/>
      <c r="J80" s="2"/>
      <c r="K80" s="2"/>
      <c r="L80" s="2"/>
      <c r="M80" s="2"/>
      <c r="N80" s="2"/>
      <c r="O80" s="2"/>
      <c r="P80" s="2"/>
      <c r="Q80" s="2"/>
      <c r="R80" s="2"/>
      <c r="S80" s="2"/>
      <c r="T80" s="2"/>
    </row>
    <row r="81" spans="1:20" x14ac:dyDescent="0.4">
      <c r="A81" s="2"/>
      <c r="B81" s="2"/>
      <c r="C81" s="2"/>
      <c r="D81" s="2"/>
      <c r="E81" s="2"/>
      <c r="F81" s="2"/>
      <c r="G81" s="2"/>
      <c r="H81" s="2"/>
      <c r="I81" s="2"/>
      <c r="J81" s="2"/>
      <c r="K81" s="2"/>
      <c r="L81" s="2"/>
      <c r="M81" s="2"/>
      <c r="N81" s="2"/>
      <c r="O81" s="2"/>
      <c r="P81" s="2"/>
      <c r="Q81" s="2"/>
      <c r="R81" s="2"/>
      <c r="S81" s="2"/>
      <c r="T81" s="2"/>
    </row>
    <row r="82" spans="1:20" x14ac:dyDescent="0.4">
      <c r="A82" s="2"/>
      <c r="B82" s="2"/>
      <c r="C82" s="2"/>
      <c r="D82" s="2"/>
      <c r="E82" s="2"/>
      <c r="F82" s="2"/>
      <c r="G82" s="2"/>
      <c r="H82" s="2"/>
      <c r="I82" s="2"/>
      <c r="J82" s="2"/>
      <c r="K82" s="2"/>
      <c r="L82" s="2"/>
      <c r="M82" s="2"/>
      <c r="N82" s="2"/>
      <c r="O82" s="2"/>
      <c r="P82" s="2"/>
      <c r="Q82" s="2"/>
      <c r="R82" s="2"/>
      <c r="S82" s="2"/>
      <c r="T82" s="2"/>
    </row>
    <row r="83" spans="1:20" x14ac:dyDescent="0.4">
      <c r="A83" s="2"/>
      <c r="B83" s="2"/>
      <c r="C83" s="2"/>
      <c r="D83" s="2"/>
      <c r="E83" s="2"/>
      <c r="F83" s="2"/>
      <c r="G83" s="2"/>
      <c r="H83" s="2"/>
      <c r="I83" s="2"/>
      <c r="J83" s="2"/>
      <c r="K83" s="2"/>
      <c r="L83" s="2"/>
      <c r="M83" s="2"/>
      <c r="N83" s="2"/>
      <c r="O83" s="2"/>
      <c r="P83" s="2"/>
      <c r="Q83" s="2"/>
      <c r="R83" s="2"/>
      <c r="S83" s="2"/>
      <c r="T83" s="2"/>
    </row>
    <row r="84" spans="1:20" x14ac:dyDescent="0.4">
      <c r="A84" s="2"/>
      <c r="B84" s="2"/>
      <c r="C84" s="2"/>
      <c r="D84" s="2"/>
      <c r="E84" s="2"/>
      <c r="F84" s="2"/>
      <c r="G84" s="2"/>
      <c r="H84" s="2"/>
      <c r="I84" s="2"/>
      <c r="J84" s="2"/>
      <c r="K84" s="2"/>
      <c r="L84" s="2"/>
      <c r="M84" s="2"/>
      <c r="N84" s="2"/>
      <c r="O84" s="2"/>
      <c r="P84" s="2"/>
      <c r="Q84" s="2"/>
      <c r="R84" s="2"/>
      <c r="S84" s="2"/>
      <c r="T84" s="2"/>
    </row>
    <row r="85" spans="1:20" x14ac:dyDescent="0.4">
      <c r="A85" s="2"/>
      <c r="B85" s="2"/>
      <c r="C85" s="2"/>
      <c r="D85" s="2"/>
      <c r="E85" s="2"/>
      <c r="F85" s="2"/>
      <c r="G85" s="2"/>
      <c r="H85" s="2"/>
      <c r="I85" s="2"/>
      <c r="J85" s="2"/>
      <c r="K85" s="2"/>
      <c r="L85" s="2"/>
      <c r="M85" s="2"/>
      <c r="N85" s="2"/>
      <c r="O85" s="2"/>
      <c r="P85" s="2"/>
      <c r="Q85" s="2"/>
      <c r="R85" s="2"/>
      <c r="S85" s="2"/>
      <c r="T85" s="2"/>
    </row>
    <row r="86" spans="1:20" x14ac:dyDescent="0.4">
      <c r="A86" s="2"/>
      <c r="B86" s="2"/>
      <c r="C86" s="2"/>
      <c r="D86" s="2"/>
      <c r="E86" s="2"/>
      <c r="F86" s="2"/>
      <c r="G86" s="2"/>
      <c r="H86" s="2"/>
      <c r="I86" s="2"/>
      <c r="J86" s="2"/>
      <c r="K86" s="2"/>
      <c r="L86" s="2"/>
      <c r="M86" s="2"/>
      <c r="N86" s="2"/>
      <c r="O86" s="2"/>
      <c r="P86" s="2"/>
      <c r="Q86" s="2"/>
      <c r="R86" s="2"/>
      <c r="S86" s="2"/>
      <c r="T86" s="2"/>
    </row>
    <row r="87" spans="1:20" x14ac:dyDescent="0.4">
      <c r="A87" s="2"/>
      <c r="B87" s="2"/>
      <c r="C87" s="2"/>
      <c r="D87" s="2"/>
      <c r="E87" s="2"/>
      <c r="F87" s="2"/>
      <c r="G87" s="2"/>
      <c r="H87" s="2"/>
      <c r="I87" s="2"/>
      <c r="J87" s="2"/>
      <c r="K87" s="2"/>
      <c r="L87" s="2"/>
      <c r="M87" s="2"/>
      <c r="N87" s="2"/>
      <c r="O87" s="2"/>
      <c r="P87" s="2"/>
      <c r="Q87" s="2"/>
      <c r="R87" s="2"/>
      <c r="S87" s="2"/>
      <c r="T87" s="2"/>
    </row>
    <row r="88" spans="1:20" x14ac:dyDescent="0.4">
      <c r="A88" s="2"/>
      <c r="B88" s="2"/>
      <c r="C88" s="2"/>
      <c r="D88" s="2"/>
      <c r="E88" s="2"/>
      <c r="F88" s="2"/>
      <c r="G88" s="2"/>
      <c r="H88" s="2"/>
      <c r="I88" s="2"/>
      <c r="J88" s="2"/>
      <c r="K88" s="2"/>
      <c r="L88" s="2"/>
      <c r="M88" s="2"/>
      <c r="N88" s="2"/>
      <c r="O88" s="2"/>
      <c r="P88" s="2"/>
      <c r="Q88" s="2"/>
      <c r="R88" s="2"/>
      <c r="S88" s="2"/>
      <c r="T88" s="2"/>
    </row>
    <row r="89" spans="1:20" x14ac:dyDescent="0.4">
      <c r="A89" s="2"/>
      <c r="B89" s="2"/>
      <c r="C89" s="2"/>
      <c r="D89" s="2"/>
      <c r="E89" s="2"/>
      <c r="F89" s="2"/>
      <c r="G89" s="2"/>
      <c r="H89" s="2"/>
      <c r="I89" s="2"/>
      <c r="J89" s="2"/>
      <c r="K89" s="2"/>
      <c r="L89" s="2"/>
      <c r="M89" s="2"/>
      <c r="N89" s="2"/>
      <c r="O89" s="2"/>
      <c r="P89" s="2"/>
      <c r="Q89" s="2"/>
      <c r="R89" s="2"/>
      <c r="S89" s="2"/>
      <c r="T89" s="2"/>
    </row>
    <row r="90" spans="1:20" x14ac:dyDescent="0.4">
      <c r="A90" s="2"/>
      <c r="B90" s="2"/>
      <c r="C90" s="2"/>
      <c r="D90" s="2"/>
      <c r="E90" s="2"/>
      <c r="F90" s="2"/>
      <c r="G90" s="2"/>
      <c r="H90" s="2"/>
      <c r="I90" s="2"/>
      <c r="J90" s="2"/>
      <c r="K90" s="2"/>
      <c r="L90" s="2"/>
      <c r="M90" s="2"/>
      <c r="N90" s="2"/>
      <c r="O90" s="2"/>
      <c r="P90" s="2"/>
      <c r="Q90" s="2"/>
      <c r="R90" s="2"/>
      <c r="S90" s="2"/>
      <c r="T90" s="2"/>
    </row>
    <row r="91" spans="1:20" x14ac:dyDescent="0.4">
      <c r="A91" s="2"/>
      <c r="B91" s="2"/>
      <c r="C91" s="2"/>
      <c r="D91" s="2"/>
      <c r="E91" s="2"/>
      <c r="F91" s="2"/>
      <c r="G91" s="2"/>
      <c r="H91" s="2"/>
      <c r="I91" s="2"/>
      <c r="J91" s="2"/>
      <c r="K91" s="2"/>
      <c r="L91" s="2"/>
      <c r="M91" s="2"/>
      <c r="N91" s="2"/>
      <c r="O91" s="2"/>
      <c r="P91" s="2"/>
      <c r="Q91" s="2"/>
      <c r="R91" s="2"/>
      <c r="S91" s="2"/>
      <c r="T91" s="2"/>
    </row>
    <row r="92" spans="1:20" x14ac:dyDescent="0.4">
      <c r="A92" s="2"/>
      <c r="B92" s="2"/>
      <c r="C92" s="2"/>
      <c r="D92" s="2"/>
      <c r="E92" s="2"/>
      <c r="F92" s="2"/>
      <c r="G92" s="2"/>
      <c r="H92" s="2"/>
      <c r="I92" s="2"/>
      <c r="J92" s="2"/>
      <c r="K92" s="2"/>
      <c r="L92" s="2"/>
      <c r="M92" s="2"/>
      <c r="N92" s="2"/>
      <c r="O92" s="2"/>
      <c r="P92" s="2"/>
      <c r="Q92" s="2"/>
      <c r="R92" s="2"/>
      <c r="S92" s="2"/>
      <c r="T92" s="2"/>
    </row>
    <row r="93" spans="1:20" x14ac:dyDescent="0.4">
      <c r="A93" s="2"/>
      <c r="B93" s="2"/>
      <c r="C93" s="2"/>
      <c r="D93" s="2"/>
      <c r="E93" s="2"/>
      <c r="F93" s="2"/>
      <c r="G93" s="2"/>
      <c r="H93" s="2"/>
      <c r="I93" s="2"/>
      <c r="J93" s="2"/>
      <c r="K93" s="2"/>
      <c r="L93" s="2"/>
      <c r="M93" s="2"/>
      <c r="N93" s="2"/>
      <c r="O93" s="2"/>
      <c r="P93" s="2"/>
      <c r="Q93" s="2"/>
      <c r="R93" s="2"/>
      <c r="S93" s="2"/>
      <c r="T93" s="2"/>
    </row>
    <row r="94" spans="1:20" x14ac:dyDescent="0.4">
      <c r="A94" s="2"/>
      <c r="B94" s="2"/>
      <c r="C94" s="2"/>
      <c r="D94" s="2"/>
      <c r="E94" s="2"/>
      <c r="F94" s="2"/>
      <c r="G94" s="2"/>
      <c r="H94" s="2"/>
      <c r="I94" s="2"/>
      <c r="J94" s="2"/>
      <c r="K94" s="2"/>
      <c r="L94" s="2"/>
      <c r="M94" s="2"/>
      <c r="N94" s="2"/>
      <c r="O94" s="2"/>
      <c r="P94" s="2"/>
      <c r="Q94" s="2"/>
      <c r="R94" s="2"/>
      <c r="S94" s="2"/>
      <c r="T94" s="2"/>
    </row>
    <row r="95" spans="1:20" x14ac:dyDescent="0.4">
      <c r="A95" s="2"/>
      <c r="B95" s="2"/>
      <c r="C95" s="2"/>
      <c r="D95" s="2"/>
      <c r="E95" s="2"/>
      <c r="F95" s="2"/>
      <c r="G95" s="2"/>
      <c r="H95" s="2"/>
      <c r="I95" s="2"/>
      <c r="J95" s="2"/>
      <c r="K95" s="2"/>
      <c r="L95" s="2"/>
      <c r="M95" s="2"/>
      <c r="N95" s="2"/>
      <c r="O95" s="2"/>
      <c r="P95" s="2"/>
      <c r="Q95" s="2"/>
      <c r="R95" s="2"/>
      <c r="S95" s="2"/>
      <c r="T95" s="2"/>
    </row>
    <row r="96" spans="1:20" x14ac:dyDescent="0.4">
      <c r="A96" s="2"/>
      <c r="B96" s="2"/>
      <c r="C96" s="2"/>
      <c r="D96" s="2"/>
      <c r="E96" s="2"/>
      <c r="F96" s="2"/>
      <c r="G96" s="2"/>
      <c r="H96" s="2"/>
      <c r="I96" s="2"/>
      <c r="J96" s="2"/>
      <c r="K96" s="2"/>
      <c r="L96" s="2"/>
      <c r="M96" s="2"/>
      <c r="N96" s="2"/>
      <c r="O96" s="2"/>
      <c r="P96" s="2"/>
      <c r="Q96" s="2"/>
      <c r="R96" s="2"/>
      <c r="S96" s="2"/>
      <c r="T96" s="2"/>
    </row>
    <row r="97" spans="1:20" x14ac:dyDescent="0.4">
      <c r="A97" s="2"/>
      <c r="B97" s="2"/>
      <c r="C97" s="2"/>
      <c r="D97" s="2"/>
      <c r="E97" s="2"/>
      <c r="F97" s="2"/>
      <c r="G97" s="2"/>
      <c r="H97" s="2"/>
      <c r="I97" s="2"/>
      <c r="J97" s="2"/>
      <c r="K97" s="2"/>
      <c r="L97" s="2"/>
      <c r="M97" s="2"/>
      <c r="N97" s="2"/>
      <c r="O97" s="2"/>
      <c r="P97" s="2"/>
      <c r="Q97" s="2"/>
      <c r="R97" s="2"/>
      <c r="S97" s="2"/>
      <c r="T97" s="2"/>
    </row>
    <row r="98" spans="1:20" x14ac:dyDescent="0.4">
      <c r="A98" s="2"/>
      <c r="B98" s="2"/>
      <c r="C98" s="2"/>
      <c r="D98" s="2"/>
      <c r="E98" s="2"/>
      <c r="F98" s="2"/>
      <c r="G98" s="2"/>
      <c r="H98" s="2"/>
      <c r="I98" s="2"/>
      <c r="J98" s="2"/>
      <c r="K98" s="2"/>
      <c r="L98" s="2"/>
      <c r="M98" s="2"/>
      <c r="N98" s="2"/>
      <c r="O98" s="2"/>
      <c r="P98" s="2"/>
      <c r="Q98" s="2"/>
      <c r="R98" s="2"/>
      <c r="S98" s="2"/>
      <c r="T98" s="2"/>
    </row>
    <row r="99" spans="1:20" x14ac:dyDescent="0.4">
      <c r="A99" s="2"/>
      <c r="B99" s="2"/>
      <c r="C99" s="2"/>
      <c r="D99" s="2"/>
      <c r="E99" s="2"/>
      <c r="F99" s="2"/>
      <c r="G99" s="2"/>
      <c r="H99" s="2"/>
      <c r="I99" s="2"/>
      <c r="J99" s="2"/>
      <c r="K99" s="2"/>
      <c r="L99" s="2"/>
      <c r="M99" s="2"/>
      <c r="N99" s="2"/>
      <c r="O99" s="2"/>
      <c r="P99" s="2"/>
      <c r="Q99" s="2"/>
      <c r="R99" s="2"/>
      <c r="S99" s="2"/>
      <c r="T99" s="2"/>
    </row>
    <row r="100" spans="1:20" x14ac:dyDescent="0.4">
      <c r="A100" s="2"/>
      <c r="B100" s="2"/>
      <c r="C100" s="2"/>
      <c r="D100" s="2"/>
      <c r="E100" s="2"/>
      <c r="F100" s="2"/>
      <c r="G100" s="2"/>
      <c r="H100" s="2"/>
      <c r="I100" s="2"/>
      <c r="J100" s="2"/>
      <c r="K100" s="2"/>
      <c r="L100" s="2"/>
      <c r="M100" s="2"/>
      <c r="N100" s="2"/>
      <c r="O100" s="2"/>
      <c r="P100" s="2"/>
      <c r="Q100" s="2"/>
      <c r="R100" s="2"/>
      <c r="S100" s="2"/>
      <c r="T100" s="2"/>
    </row>
    <row r="101" spans="1:20" x14ac:dyDescent="0.4">
      <c r="A101" s="2"/>
      <c r="B101" s="2"/>
      <c r="C101" s="2"/>
      <c r="D101" s="2"/>
      <c r="E101" s="2"/>
      <c r="F101" s="2"/>
      <c r="G101" s="2"/>
      <c r="H101" s="2"/>
      <c r="I101" s="2"/>
      <c r="J101" s="2"/>
      <c r="K101" s="2"/>
      <c r="L101" s="2"/>
      <c r="M101" s="2"/>
      <c r="N101" s="2"/>
      <c r="O101" s="2"/>
      <c r="P101" s="2"/>
      <c r="Q101" s="2"/>
      <c r="R101" s="2"/>
      <c r="S101" s="2"/>
      <c r="T101" s="2"/>
    </row>
    <row r="102" spans="1:20" x14ac:dyDescent="0.4">
      <c r="A102" s="2"/>
      <c r="B102" s="2"/>
      <c r="C102" s="2"/>
      <c r="D102" s="2"/>
      <c r="E102" s="2"/>
      <c r="F102" s="2"/>
      <c r="G102" s="2"/>
      <c r="H102" s="2"/>
      <c r="I102" s="2"/>
      <c r="J102" s="2"/>
      <c r="K102" s="2"/>
      <c r="L102" s="2"/>
      <c r="M102" s="2"/>
      <c r="N102" s="2"/>
      <c r="O102" s="2"/>
      <c r="P102" s="2"/>
      <c r="Q102" s="2"/>
      <c r="R102" s="2"/>
      <c r="S102" s="2"/>
      <c r="T102" s="2"/>
    </row>
    <row r="103" spans="1:20" x14ac:dyDescent="0.4">
      <c r="A103" s="2"/>
      <c r="B103" s="2"/>
      <c r="C103" s="2"/>
      <c r="D103" s="2"/>
      <c r="E103" s="2"/>
      <c r="F103" s="2"/>
      <c r="G103" s="2"/>
      <c r="H103" s="2"/>
      <c r="I103" s="2"/>
      <c r="J103" s="2"/>
      <c r="K103" s="2"/>
      <c r="L103" s="2"/>
      <c r="M103" s="2"/>
      <c r="N103" s="2"/>
      <c r="O103" s="2"/>
      <c r="P103" s="2"/>
      <c r="Q103" s="2"/>
      <c r="R103" s="2"/>
      <c r="S103" s="2"/>
      <c r="T103" s="2"/>
    </row>
    <row r="104" spans="1:20" x14ac:dyDescent="0.4">
      <c r="A104" s="2"/>
      <c r="B104" s="2"/>
      <c r="C104" s="2"/>
      <c r="D104" s="2"/>
      <c r="E104" s="2"/>
      <c r="F104" s="2"/>
      <c r="G104" s="2"/>
      <c r="H104" s="2"/>
      <c r="I104" s="2"/>
      <c r="J104" s="2"/>
      <c r="K104" s="2"/>
      <c r="L104" s="2"/>
      <c r="M104" s="2"/>
      <c r="N104" s="2"/>
      <c r="O104" s="2"/>
      <c r="P104" s="2"/>
      <c r="Q104" s="2"/>
      <c r="R104" s="2"/>
      <c r="S104" s="2"/>
      <c r="T104" s="2"/>
    </row>
    <row r="105" spans="1:20" x14ac:dyDescent="0.4">
      <c r="A105" s="2"/>
      <c r="B105" s="2"/>
      <c r="C105" s="2"/>
      <c r="D105" s="2"/>
      <c r="E105" s="2"/>
      <c r="F105" s="2"/>
      <c r="G105" s="2"/>
      <c r="H105" s="2"/>
      <c r="I105" s="2"/>
      <c r="J105" s="2"/>
      <c r="K105" s="2"/>
      <c r="L105" s="2"/>
      <c r="M105" s="2"/>
      <c r="N105" s="2"/>
      <c r="O105" s="2"/>
      <c r="P105" s="2"/>
      <c r="Q105" s="2"/>
      <c r="R105" s="2"/>
      <c r="S105" s="2"/>
      <c r="T105" s="2"/>
    </row>
    <row r="106" spans="1:20" x14ac:dyDescent="0.4">
      <c r="A106" s="2"/>
      <c r="B106" s="2"/>
      <c r="C106" s="2"/>
      <c r="D106" s="2"/>
      <c r="E106" s="2"/>
      <c r="F106" s="2"/>
      <c r="G106" s="2"/>
      <c r="H106" s="2"/>
      <c r="I106" s="2"/>
      <c r="J106" s="2"/>
      <c r="K106" s="2"/>
      <c r="L106" s="2"/>
      <c r="M106" s="2"/>
      <c r="N106" s="2"/>
      <c r="O106" s="2"/>
      <c r="P106" s="2"/>
      <c r="Q106" s="2"/>
      <c r="R106" s="2"/>
      <c r="S106" s="2"/>
      <c r="T106" s="2"/>
    </row>
    <row r="107" spans="1:20" x14ac:dyDescent="0.4">
      <c r="A107" s="2"/>
      <c r="B107" s="2"/>
      <c r="C107" s="2"/>
      <c r="D107" s="2"/>
      <c r="E107" s="2"/>
      <c r="F107" s="2"/>
      <c r="G107" s="2"/>
      <c r="H107" s="2"/>
      <c r="I107" s="2"/>
      <c r="J107" s="2"/>
      <c r="K107" s="2"/>
      <c r="L107" s="2"/>
      <c r="M107" s="2"/>
      <c r="N107" s="2"/>
      <c r="O107" s="2"/>
      <c r="P107" s="2"/>
      <c r="Q107" s="2"/>
      <c r="R107" s="2"/>
      <c r="S107" s="2"/>
      <c r="T107" s="2"/>
    </row>
    <row r="108" spans="1:20" x14ac:dyDescent="0.4">
      <c r="A108" s="2"/>
      <c r="B108" s="2"/>
      <c r="C108" s="2"/>
      <c r="D108" s="2"/>
      <c r="E108" s="2"/>
      <c r="F108" s="2"/>
      <c r="G108" s="2"/>
      <c r="H108" s="2"/>
      <c r="I108" s="2"/>
      <c r="J108" s="2"/>
      <c r="K108" s="2"/>
      <c r="L108" s="2"/>
      <c r="M108" s="2"/>
      <c r="N108" s="2"/>
      <c r="O108" s="2"/>
      <c r="P108" s="2"/>
      <c r="Q108" s="2"/>
      <c r="R108" s="2"/>
      <c r="S108" s="2"/>
      <c r="T108" s="2"/>
    </row>
    <row r="109" spans="1:20" x14ac:dyDescent="0.4">
      <c r="A109" s="2"/>
      <c r="B109" s="2"/>
      <c r="C109" s="2"/>
      <c r="D109" s="2"/>
      <c r="E109" s="2"/>
      <c r="F109" s="2"/>
      <c r="G109" s="2"/>
      <c r="H109" s="2"/>
      <c r="I109" s="2"/>
      <c r="J109" s="2"/>
      <c r="K109" s="2"/>
      <c r="L109" s="2"/>
      <c r="M109" s="2"/>
      <c r="N109" s="2"/>
      <c r="O109" s="2"/>
      <c r="P109" s="2"/>
      <c r="Q109" s="2"/>
      <c r="R109" s="2"/>
      <c r="S109" s="2"/>
      <c r="T109" s="2"/>
    </row>
    <row r="110" spans="1:20" x14ac:dyDescent="0.4">
      <c r="A110" s="2"/>
      <c r="B110" s="2"/>
      <c r="C110" s="2"/>
      <c r="D110" s="2"/>
      <c r="E110" s="2"/>
      <c r="F110" s="2"/>
      <c r="G110" s="2"/>
      <c r="H110" s="2"/>
      <c r="I110" s="2"/>
      <c r="J110" s="2"/>
      <c r="K110" s="2"/>
      <c r="L110" s="2"/>
      <c r="M110" s="2"/>
      <c r="N110" s="2"/>
      <c r="O110" s="2"/>
      <c r="P110" s="2"/>
      <c r="Q110" s="2"/>
      <c r="R110" s="2"/>
      <c r="S110" s="2"/>
      <c r="T110" s="2"/>
    </row>
    <row r="111" spans="1:20" x14ac:dyDescent="0.4">
      <c r="A111" s="2"/>
      <c r="B111" s="2"/>
      <c r="C111" s="2"/>
      <c r="D111" s="2"/>
      <c r="E111" s="2"/>
      <c r="F111" s="2"/>
      <c r="G111" s="2"/>
      <c r="H111" s="2"/>
      <c r="I111" s="2"/>
      <c r="J111" s="2"/>
      <c r="K111" s="2"/>
      <c r="L111" s="2"/>
      <c r="M111" s="2"/>
      <c r="N111" s="2"/>
      <c r="O111" s="2"/>
      <c r="P111" s="2"/>
      <c r="Q111" s="2"/>
      <c r="R111" s="2"/>
      <c r="S111" s="2"/>
      <c r="T111" s="2"/>
    </row>
    <row r="112" spans="1:20" x14ac:dyDescent="0.4">
      <c r="A112" s="2"/>
      <c r="B112" s="2"/>
      <c r="C112" s="2"/>
      <c r="D112" s="2"/>
      <c r="E112" s="2"/>
      <c r="F112" s="2"/>
      <c r="G112" s="2"/>
      <c r="H112" s="2"/>
      <c r="I112" s="2"/>
      <c r="J112" s="2"/>
      <c r="K112" s="2"/>
      <c r="L112" s="2"/>
      <c r="M112" s="2"/>
      <c r="N112" s="2"/>
      <c r="O112" s="2"/>
      <c r="P112" s="2"/>
      <c r="Q112" s="2"/>
      <c r="R112" s="2"/>
      <c r="S112" s="2"/>
      <c r="T112" s="2"/>
    </row>
    <row r="113" spans="1:20" x14ac:dyDescent="0.4">
      <c r="A113" s="2"/>
      <c r="B113" s="2"/>
      <c r="C113" s="2"/>
      <c r="D113" s="2"/>
      <c r="E113" s="2"/>
      <c r="F113" s="2"/>
      <c r="G113" s="2"/>
      <c r="H113" s="2"/>
      <c r="I113" s="2"/>
      <c r="J113" s="2"/>
      <c r="K113" s="2"/>
      <c r="L113" s="2"/>
      <c r="M113" s="2"/>
      <c r="N113" s="2"/>
      <c r="O113" s="2"/>
      <c r="P113" s="2"/>
      <c r="Q113" s="2"/>
      <c r="R113" s="2"/>
      <c r="S113" s="2"/>
      <c r="T113" s="2"/>
    </row>
    <row r="114" spans="1:20" x14ac:dyDescent="0.4">
      <c r="A114" s="2"/>
      <c r="B114" s="2"/>
      <c r="C114" s="2"/>
      <c r="D114" s="2"/>
      <c r="E114" s="2"/>
      <c r="F114" s="2"/>
      <c r="G114" s="2"/>
      <c r="H114" s="2"/>
      <c r="I114" s="2"/>
      <c r="J114" s="2"/>
      <c r="K114" s="2"/>
      <c r="L114" s="2"/>
      <c r="M114" s="2"/>
      <c r="N114" s="2"/>
      <c r="O114" s="2"/>
      <c r="P114" s="2"/>
      <c r="Q114" s="2"/>
      <c r="R114" s="2"/>
      <c r="S114" s="2"/>
      <c r="T114" s="2"/>
    </row>
    <row r="115" spans="1:20" x14ac:dyDescent="0.4">
      <c r="A115" s="2"/>
      <c r="B115" s="2"/>
      <c r="C115" s="2"/>
      <c r="D115" s="2"/>
      <c r="E115" s="2"/>
      <c r="F115" s="2"/>
      <c r="G115" s="2"/>
      <c r="H115" s="2"/>
      <c r="I115" s="2"/>
      <c r="J115" s="2"/>
      <c r="K115" s="2"/>
      <c r="L115" s="2"/>
      <c r="M115" s="2"/>
      <c r="N115" s="2"/>
      <c r="O115" s="2"/>
      <c r="P115" s="2"/>
      <c r="Q115" s="2"/>
      <c r="R115" s="2"/>
      <c r="S115" s="2"/>
      <c r="T115" s="2"/>
    </row>
    <row r="116" spans="1:20" x14ac:dyDescent="0.4">
      <c r="A116" s="2"/>
      <c r="B116" s="2"/>
      <c r="C116" s="2"/>
      <c r="D116" s="2"/>
      <c r="E116" s="2"/>
      <c r="F116" s="2"/>
      <c r="G116" s="2"/>
      <c r="H116" s="2"/>
      <c r="I116" s="2"/>
      <c r="J116" s="2"/>
      <c r="K116" s="2"/>
      <c r="L116" s="2"/>
      <c r="M116" s="2"/>
      <c r="N116" s="2"/>
      <c r="O116" s="2"/>
      <c r="P116" s="2"/>
      <c r="Q116" s="2"/>
      <c r="R116" s="2"/>
      <c r="S116" s="2"/>
      <c r="T116" s="2"/>
    </row>
    <row r="117" spans="1:20" x14ac:dyDescent="0.4">
      <c r="A117" s="2"/>
      <c r="B117" s="2"/>
      <c r="C117" s="2"/>
      <c r="D117" s="2"/>
      <c r="E117" s="2"/>
      <c r="F117" s="2"/>
      <c r="G117" s="2"/>
      <c r="H117" s="2"/>
      <c r="I117" s="2"/>
      <c r="J117" s="2"/>
      <c r="K117" s="2"/>
      <c r="L117" s="2"/>
      <c r="M117" s="2"/>
      <c r="N117" s="2"/>
      <c r="O117" s="2"/>
      <c r="P117" s="2"/>
      <c r="Q117" s="2"/>
      <c r="R117" s="2"/>
      <c r="S117" s="2"/>
      <c r="T117" s="2"/>
    </row>
    <row r="118" spans="1:20" x14ac:dyDescent="0.4">
      <c r="A118" s="2"/>
      <c r="B118" s="2"/>
      <c r="C118" s="2"/>
      <c r="D118" s="2"/>
      <c r="E118" s="2"/>
      <c r="F118" s="2"/>
      <c r="G118" s="2"/>
      <c r="H118" s="2"/>
      <c r="I118" s="2"/>
      <c r="J118" s="2"/>
      <c r="K118" s="2"/>
      <c r="L118" s="2"/>
      <c r="M118" s="2"/>
      <c r="N118" s="2"/>
      <c r="O118" s="2"/>
      <c r="P118" s="2"/>
      <c r="Q118" s="2"/>
      <c r="R118" s="2"/>
      <c r="S118" s="2"/>
      <c r="T118" s="2"/>
    </row>
    <row r="119" spans="1:20" x14ac:dyDescent="0.4">
      <c r="A119" s="2"/>
      <c r="B119" s="2"/>
      <c r="C119" s="2"/>
      <c r="D119" s="2"/>
      <c r="E119" s="2"/>
      <c r="F119" s="2"/>
      <c r="G119" s="2"/>
      <c r="H119" s="2"/>
      <c r="I119" s="2"/>
      <c r="J119" s="2"/>
      <c r="K119" s="2"/>
      <c r="L119" s="2"/>
      <c r="M119" s="2"/>
      <c r="N119" s="2"/>
      <c r="O119" s="2"/>
      <c r="P119" s="2"/>
      <c r="Q119" s="2"/>
      <c r="R119" s="2"/>
      <c r="S119" s="2"/>
      <c r="T119" s="2"/>
    </row>
    <row r="120" spans="1:20" x14ac:dyDescent="0.4">
      <c r="A120" s="2"/>
      <c r="B120" s="2"/>
      <c r="C120" s="2"/>
      <c r="D120" s="2"/>
      <c r="E120" s="2"/>
      <c r="F120" s="2"/>
      <c r="G120" s="2"/>
      <c r="H120" s="2"/>
      <c r="I120" s="2"/>
      <c r="J120" s="2"/>
      <c r="K120" s="2"/>
      <c r="L120" s="2"/>
      <c r="M120" s="2"/>
      <c r="N120" s="2"/>
      <c r="O120" s="2"/>
      <c r="P120" s="2"/>
      <c r="Q120" s="2"/>
      <c r="R120" s="2"/>
      <c r="S120" s="2"/>
      <c r="T120" s="2"/>
    </row>
    <row r="121" spans="1:20" x14ac:dyDescent="0.4">
      <c r="A121" s="2"/>
      <c r="B121" s="2"/>
      <c r="C121" s="2"/>
      <c r="D121" s="2"/>
      <c r="E121" s="2"/>
      <c r="F121" s="2"/>
      <c r="G121" s="2"/>
      <c r="H121" s="2"/>
      <c r="I121" s="2"/>
      <c r="J121" s="2"/>
      <c r="K121" s="2"/>
      <c r="L121" s="2"/>
      <c r="M121" s="2"/>
      <c r="N121" s="2"/>
      <c r="O121" s="2"/>
      <c r="P121" s="2"/>
      <c r="Q121" s="2"/>
      <c r="R121" s="2"/>
      <c r="S121" s="2"/>
      <c r="T121" s="2"/>
    </row>
    <row r="122" spans="1:20" x14ac:dyDescent="0.4">
      <c r="A122" s="2"/>
      <c r="B122" s="2"/>
      <c r="C122" s="2"/>
      <c r="D122" s="2"/>
      <c r="E122" s="2"/>
      <c r="F122" s="2"/>
      <c r="G122" s="2"/>
      <c r="H122" s="2"/>
      <c r="I122" s="2"/>
      <c r="J122" s="2"/>
      <c r="K122" s="2"/>
      <c r="L122" s="2"/>
      <c r="M122" s="2"/>
      <c r="N122" s="2"/>
      <c r="O122" s="2"/>
      <c r="P122" s="2"/>
      <c r="Q122" s="2"/>
      <c r="R122" s="2"/>
      <c r="S122" s="2"/>
      <c r="T122" s="2"/>
    </row>
    <row r="123" spans="1:20" x14ac:dyDescent="0.4">
      <c r="A123" s="2"/>
      <c r="B123" s="2"/>
      <c r="C123" s="2"/>
      <c r="D123" s="2"/>
      <c r="E123" s="2"/>
      <c r="F123" s="2"/>
      <c r="G123" s="2"/>
      <c r="H123" s="2"/>
      <c r="I123" s="2"/>
      <c r="J123" s="2"/>
      <c r="K123" s="2"/>
      <c r="L123" s="2"/>
      <c r="M123" s="2"/>
      <c r="N123" s="2"/>
      <c r="O123" s="2"/>
      <c r="P123" s="2"/>
      <c r="Q123" s="2"/>
      <c r="R123" s="2"/>
      <c r="S123" s="2"/>
      <c r="T123" s="2"/>
    </row>
    <row r="124" spans="1:20" x14ac:dyDescent="0.4">
      <c r="A124" s="2"/>
      <c r="B124" s="2"/>
      <c r="C124" s="2"/>
      <c r="D124" s="2"/>
      <c r="E124" s="2"/>
      <c r="F124" s="2"/>
      <c r="G124" s="2"/>
      <c r="H124" s="2"/>
      <c r="I124" s="2"/>
      <c r="J124" s="2"/>
      <c r="K124" s="2"/>
      <c r="L124" s="2"/>
      <c r="M124" s="2"/>
      <c r="N124" s="2"/>
      <c r="O124" s="2"/>
      <c r="P124" s="2"/>
      <c r="Q124" s="2"/>
      <c r="R124" s="2"/>
      <c r="S124" s="2"/>
      <c r="T124" s="2"/>
    </row>
    <row r="125" spans="1:20" x14ac:dyDescent="0.4">
      <c r="A125" s="2"/>
      <c r="B125" s="2"/>
      <c r="C125" s="2"/>
      <c r="D125" s="2"/>
      <c r="E125" s="2"/>
      <c r="F125" s="2"/>
      <c r="G125" s="2"/>
      <c r="H125" s="2"/>
      <c r="I125" s="2"/>
      <c r="J125" s="2"/>
      <c r="K125" s="2"/>
      <c r="L125" s="2"/>
      <c r="M125" s="2"/>
      <c r="N125" s="2"/>
      <c r="O125" s="2"/>
      <c r="P125" s="2"/>
      <c r="Q125" s="2"/>
      <c r="R125" s="2"/>
      <c r="S125" s="2"/>
      <c r="T125" s="2"/>
    </row>
    <row r="126" spans="1:20" x14ac:dyDescent="0.4">
      <c r="A126" s="2"/>
      <c r="B126" s="2"/>
      <c r="C126" s="2"/>
      <c r="D126" s="2"/>
      <c r="E126" s="2"/>
      <c r="F126" s="2"/>
      <c r="G126" s="2"/>
      <c r="H126" s="2"/>
      <c r="I126" s="2"/>
      <c r="J126" s="2"/>
      <c r="K126" s="2"/>
      <c r="L126" s="2"/>
      <c r="M126" s="2"/>
      <c r="N126" s="2"/>
      <c r="O126" s="2"/>
      <c r="P126" s="2"/>
      <c r="Q126" s="2"/>
      <c r="R126" s="2"/>
      <c r="S126" s="2"/>
      <c r="T126" s="2"/>
    </row>
    <row r="127" spans="1:20" x14ac:dyDescent="0.4">
      <c r="A127" s="2"/>
      <c r="B127" s="2"/>
      <c r="C127" s="2"/>
      <c r="D127" s="2"/>
      <c r="E127" s="2"/>
      <c r="F127" s="2"/>
      <c r="G127" s="2"/>
      <c r="H127" s="2"/>
      <c r="I127" s="2"/>
      <c r="J127" s="2"/>
      <c r="K127" s="2"/>
      <c r="L127" s="2"/>
      <c r="M127" s="2"/>
      <c r="N127" s="2"/>
      <c r="O127" s="2"/>
      <c r="P127" s="2"/>
      <c r="Q127" s="2"/>
      <c r="R127" s="2"/>
      <c r="S127" s="2"/>
      <c r="T127" s="2"/>
    </row>
    <row r="128" spans="1:20" x14ac:dyDescent="0.4">
      <c r="A128" s="2"/>
      <c r="B128" s="2"/>
      <c r="C128" s="2"/>
      <c r="D128" s="2"/>
      <c r="E128" s="2"/>
      <c r="F128" s="2"/>
      <c r="G128" s="2"/>
      <c r="H128" s="2"/>
      <c r="I128" s="2"/>
      <c r="J128" s="2"/>
      <c r="K128" s="2"/>
      <c r="L128" s="2"/>
      <c r="M128" s="2"/>
      <c r="N128" s="2"/>
      <c r="O128" s="2"/>
      <c r="P128" s="2"/>
      <c r="Q128" s="2"/>
      <c r="R128" s="2"/>
      <c r="S128" s="2"/>
      <c r="T128" s="2"/>
    </row>
    <row r="129" spans="1:20" x14ac:dyDescent="0.4">
      <c r="A129" s="2"/>
      <c r="B129" s="2"/>
      <c r="C129" s="2"/>
      <c r="D129" s="2"/>
      <c r="E129" s="2"/>
      <c r="F129" s="2"/>
      <c r="G129" s="2"/>
      <c r="H129" s="2"/>
      <c r="I129" s="2"/>
      <c r="J129" s="2"/>
      <c r="K129" s="2"/>
      <c r="L129" s="2"/>
      <c r="M129" s="2"/>
      <c r="N129" s="2"/>
      <c r="O129" s="2"/>
      <c r="P129" s="2"/>
      <c r="Q129" s="2"/>
      <c r="R129" s="2"/>
      <c r="S129" s="2"/>
      <c r="T129" s="2"/>
    </row>
    <row r="130" spans="1:20" x14ac:dyDescent="0.4">
      <c r="A130" s="2"/>
      <c r="B130" s="2"/>
      <c r="C130" s="2"/>
      <c r="D130" s="2"/>
      <c r="E130" s="2"/>
      <c r="F130" s="2"/>
      <c r="G130" s="2"/>
      <c r="H130" s="2"/>
      <c r="I130" s="2"/>
      <c r="J130" s="2"/>
      <c r="K130" s="2"/>
      <c r="L130" s="2"/>
      <c r="M130" s="2"/>
      <c r="N130" s="2"/>
      <c r="O130" s="2"/>
      <c r="P130" s="2"/>
      <c r="Q130" s="2"/>
      <c r="R130" s="2"/>
      <c r="S130" s="2"/>
      <c r="T130" s="2"/>
    </row>
  </sheetData>
  <mergeCells count="51">
    <mergeCell ref="B17:T17"/>
    <mergeCell ref="B18:T18"/>
    <mergeCell ref="A26:R26"/>
    <mergeCell ref="S26:T26"/>
    <mergeCell ref="B23:R23"/>
    <mergeCell ref="S23:T23"/>
    <mergeCell ref="B24:R24"/>
    <mergeCell ref="S24:T24"/>
    <mergeCell ref="B25:R25"/>
    <mergeCell ref="S25:T25"/>
    <mergeCell ref="D45:T45"/>
    <mergeCell ref="D43:T43"/>
    <mergeCell ref="D44:T44"/>
    <mergeCell ref="D36:T36"/>
    <mergeCell ref="A30:T31"/>
    <mergeCell ref="D37:T37"/>
    <mergeCell ref="D38:T38"/>
    <mergeCell ref="D39:T39"/>
    <mergeCell ref="A33:B33"/>
    <mergeCell ref="D34:T34"/>
    <mergeCell ref="D35:T35"/>
    <mergeCell ref="D40:T40"/>
    <mergeCell ref="D41:T41"/>
    <mergeCell ref="D42:T42"/>
    <mergeCell ref="A19:A20"/>
    <mergeCell ref="B19:C19"/>
    <mergeCell ref="D19:E19"/>
    <mergeCell ref="F19:R19"/>
    <mergeCell ref="S19:T19"/>
    <mergeCell ref="B20:C20"/>
    <mergeCell ref="D20:E20"/>
    <mergeCell ref="F20:R20"/>
    <mergeCell ref="S20:T20"/>
    <mergeCell ref="B12:C12"/>
    <mergeCell ref="K12:O12"/>
    <mergeCell ref="P12:S12"/>
    <mergeCell ref="B13:D13"/>
    <mergeCell ref="K13:O13"/>
    <mergeCell ref="P13:T13"/>
    <mergeCell ref="F13:J13"/>
    <mergeCell ref="A3:T3"/>
    <mergeCell ref="B10:C10"/>
    <mergeCell ref="F10:Q10"/>
    <mergeCell ref="S10:T10"/>
    <mergeCell ref="B11:D11"/>
    <mergeCell ref="B6:C6"/>
    <mergeCell ref="B7:Q7"/>
    <mergeCell ref="S11:T11"/>
    <mergeCell ref="F6:Q6"/>
    <mergeCell ref="S6:T6"/>
    <mergeCell ref="S7:T7"/>
  </mergeCells>
  <phoneticPr fontId="3"/>
  <printOptions horizontalCentered="1"/>
  <pageMargins left="0.70866141732283472" right="0.70866141732283472" top="0.55118110236220474" bottom="0.74803149606299213" header="0.31496062992125984" footer="0.31496062992125984"/>
  <pageSetup paperSize="9" scale="63"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BA7C5-3C7F-4603-8E2E-8DF243804149}">
  <sheetPr>
    <pageSetUpPr fitToPage="1"/>
  </sheetPr>
  <dimension ref="A1:IZ82"/>
  <sheetViews>
    <sheetView showGridLines="0" zoomScaleNormal="100" zoomScaleSheetLayoutView="80" workbookViewId="0">
      <pane ySplit="5" topLeftCell="A6" activePane="bottomLeft" state="frozen"/>
      <selection pane="bottomLeft" sqref="A1:S1"/>
    </sheetView>
  </sheetViews>
  <sheetFormatPr defaultRowHeight="16.5" x14ac:dyDescent="0.4"/>
  <cols>
    <col min="1" max="1" width="3.375" style="123" customWidth="1"/>
    <col min="2" max="2" width="16.25" style="123" customWidth="1"/>
    <col min="3" max="22" width="6" style="123" customWidth="1"/>
    <col min="23" max="16384" width="9" style="41"/>
  </cols>
  <sheetData>
    <row r="1" spans="1:247" ht="32.25" customHeight="1" x14ac:dyDescent="0.4">
      <c r="A1" s="359" t="s">
        <v>368</v>
      </c>
      <c r="B1" s="359"/>
      <c r="C1" s="359"/>
      <c r="D1" s="359"/>
      <c r="E1" s="359"/>
      <c r="F1" s="359"/>
      <c r="G1" s="359"/>
      <c r="H1" s="359"/>
      <c r="I1" s="359"/>
      <c r="J1" s="359"/>
      <c r="K1" s="359"/>
      <c r="L1" s="359"/>
      <c r="M1" s="359"/>
      <c r="N1" s="359"/>
      <c r="O1" s="359"/>
      <c r="P1" s="359"/>
      <c r="Q1" s="359"/>
      <c r="R1" s="359"/>
      <c r="S1" s="359"/>
      <c r="T1" s="117"/>
      <c r="U1" s="118"/>
      <c r="V1" s="119" t="s">
        <v>69</v>
      </c>
    </row>
    <row r="2" spans="1:247" ht="20.25" customHeight="1" x14ac:dyDescent="0.4">
      <c r="A2" s="118"/>
      <c r="B2" s="118"/>
      <c r="C2" s="118"/>
      <c r="D2" s="118"/>
      <c r="E2" s="118"/>
      <c r="F2" s="118"/>
      <c r="G2" s="118"/>
      <c r="H2" s="118"/>
      <c r="I2" s="118"/>
      <c r="J2" s="118"/>
      <c r="K2" s="118"/>
      <c r="L2" s="118"/>
      <c r="M2" s="118"/>
      <c r="N2" s="118"/>
      <c r="O2" s="118"/>
      <c r="P2" s="118"/>
      <c r="Q2" s="118"/>
      <c r="R2" s="119"/>
      <c r="S2" s="119"/>
      <c r="T2" s="119"/>
      <c r="U2" s="119"/>
      <c r="V2" s="119"/>
    </row>
    <row r="3" spans="1:247" ht="27.75" customHeight="1" x14ac:dyDescent="0.5">
      <c r="A3" s="120"/>
      <c r="B3" s="121" t="s">
        <v>218</v>
      </c>
      <c r="C3" s="360" t="s">
        <v>342</v>
      </c>
      <c r="D3" s="360"/>
      <c r="E3" s="360"/>
      <c r="F3" s="360"/>
      <c r="G3" s="360"/>
      <c r="H3" s="360"/>
      <c r="I3" s="360"/>
      <c r="J3" s="361" t="s">
        <v>219</v>
      </c>
      <c r="K3" s="361"/>
      <c r="L3" s="361"/>
      <c r="M3" s="362" t="s">
        <v>338</v>
      </c>
      <c r="N3" s="362"/>
      <c r="O3" s="362"/>
      <c r="P3" s="362" t="s">
        <v>339</v>
      </c>
      <c r="Q3" s="362"/>
      <c r="R3" s="362"/>
      <c r="S3" s="362"/>
      <c r="T3" s="122"/>
      <c r="U3" s="122"/>
      <c r="V3" s="122"/>
    </row>
    <row r="4" spans="1:247" ht="38.25" customHeight="1" x14ac:dyDescent="0.5">
      <c r="A4" s="213"/>
      <c r="B4" s="295" t="s">
        <v>406</v>
      </c>
      <c r="C4" s="363" t="s">
        <v>343</v>
      </c>
      <c r="D4" s="363"/>
      <c r="E4" s="363"/>
      <c r="F4" s="363"/>
      <c r="G4" s="363"/>
      <c r="H4" s="363"/>
      <c r="I4" s="363"/>
      <c r="J4" s="361" t="s">
        <v>286</v>
      </c>
      <c r="K4" s="361"/>
      <c r="L4" s="361"/>
      <c r="M4" s="364" t="s">
        <v>340</v>
      </c>
      <c r="N4" s="364"/>
      <c r="O4" s="364"/>
      <c r="P4" s="361" t="s">
        <v>287</v>
      </c>
      <c r="Q4" s="361"/>
      <c r="R4" s="361"/>
      <c r="S4" s="365" t="s">
        <v>341</v>
      </c>
      <c r="T4" s="366"/>
      <c r="U4" s="366"/>
      <c r="V4" s="366"/>
    </row>
    <row r="5" spans="1:247" ht="9.75" customHeight="1" x14ac:dyDescent="0.4"/>
    <row r="6" spans="1:247" ht="9.75" customHeight="1" x14ac:dyDescent="0.4"/>
    <row r="7" spans="1:247" ht="24" x14ac:dyDescent="0.4">
      <c r="A7" s="124" t="s">
        <v>220</v>
      </c>
      <c r="B7" s="125"/>
      <c r="C7" s="125"/>
      <c r="D7" s="125"/>
      <c r="E7" s="125"/>
      <c r="F7" s="125"/>
      <c r="G7" s="125"/>
      <c r="H7" s="125"/>
      <c r="I7" s="125"/>
      <c r="J7" s="125"/>
      <c r="K7" s="125"/>
      <c r="L7" s="125"/>
      <c r="M7" s="125"/>
      <c r="N7" s="125"/>
      <c r="O7" s="125"/>
      <c r="P7" s="125"/>
      <c r="Q7" s="125"/>
      <c r="R7" s="125"/>
      <c r="S7" s="125"/>
      <c r="T7" s="125"/>
      <c r="U7" s="125"/>
      <c r="V7" s="125"/>
    </row>
    <row r="8" spans="1:247" ht="42.75" customHeight="1" x14ac:dyDescent="0.4">
      <c r="A8" s="358" t="s">
        <v>369</v>
      </c>
      <c r="B8" s="358"/>
      <c r="C8" s="358"/>
      <c r="D8" s="358"/>
      <c r="E8" s="358"/>
      <c r="F8" s="358"/>
      <c r="G8" s="358"/>
      <c r="H8" s="358"/>
      <c r="I8" s="358"/>
      <c r="J8" s="358"/>
      <c r="K8" s="358"/>
      <c r="L8" s="358"/>
      <c r="M8" s="358"/>
      <c r="N8" s="358"/>
      <c r="O8" s="358"/>
      <c r="P8" s="358"/>
      <c r="Q8" s="358"/>
      <c r="R8" s="358"/>
      <c r="S8" s="125"/>
      <c r="T8" s="125"/>
      <c r="U8" s="125"/>
      <c r="V8" s="127" t="s">
        <v>221</v>
      </c>
    </row>
    <row r="9" spans="1:247" ht="21" customHeight="1" x14ac:dyDescent="0.4">
      <c r="A9" s="376" t="s">
        <v>70</v>
      </c>
      <c r="B9" s="377"/>
      <c r="C9" s="377"/>
      <c r="D9" s="377"/>
      <c r="E9" s="376" t="s">
        <v>71</v>
      </c>
      <c r="F9" s="382"/>
      <c r="G9" s="376" t="s">
        <v>72</v>
      </c>
      <c r="H9" s="377"/>
      <c r="I9" s="377"/>
      <c r="J9" s="377"/>
      <c r="K9" s="377"/>
      <c r="L9" s="377"/>
      <c r="M9" s="377"/>
      <c r="N9" s="377"/>
      <c r="O9" s="385" t="s">
        <v>222</v>
      </c>
      <c r="P9" s="386"/>
      <c r="Q9" s="386"/>
      <c r="R9" s="386"/>
      <c r="S9" s="386"/>
      <c r="T9" s="386"/>
      <c r="U9" s="386"/>
      <c r="V9" s="387"/>
    </row>
    <row r="10" spans="1:247" ht="21" customHeight="1" x14ac:dyDescent="0.4">
      <c r="A10" s="378"/>
      <c r="B10" s="379"/>
      <c r="C10" s="379"/>
      <c r="D10" s="379"/>
      <c r="E10" s="378"/>
      <c r="F10" s="383"/>
      <c r="G10" s="378"/>
      <c r="H10" s="379"/>
      <c r="I10" s="379"/>
      <c r="J10" s="379"/>
      <c r="K10" s="379"/>
      <c r="L10" s="379"/>
      <c r="M10" s="379"/>
      <c r="N10" s="379"/>
      <c r="O10" s="385" t="s">
        <v>73</v>
      </c>
      <c r="P10" s="387"/>
      <c r="Q10" s="385" t="s">
        <v>74</v>
      </c>
      <c r="R10" s="387"/>
      <c r="S10" s="385" t="s">
        <v>223</v>
      </c>
      <c r="T10" s="387"/>
      <c r="U10" s="385" t="s">
        <v>224</v>
      </c>
      <c r="V10" s="387"/>
    </row>
    <row r="11" spans="1:247" ht="21" customHeight="1" x14ac:dyDescent="0.4">
      <c r="A11" s="380"/>
      <c r="B11" s="381"/>
      <c r="C11" s="381"/>
      <c r="D11" s="381"/>
      <c r="E11" s="380"/>
      <c r="F11" s="384"/>
      <c r="G11" s="380"/>
      <c r="H11" s="381"/>
      <c r="I11" s="381"/>
      <c r="J11" s="381"/>
      <c r="K11" s="381"/>
      <c r="L11" s="381"/>
      <c r="M11" s="381"/>
      <c r="N11" s="381"/>
      <c r="O11" s="367" t="s">
        <v>334</v>
      </c>
      <c r="P11" s="368"/>
      <c r="Q11" s="367" t="s">
        <v>335</v>
      </c>
      <c r="R11" s="368"/>
      <c r="S11" s="367" t="s">
        <v>336</v>
      </c>
      <c r="T11" s="368"/>
      <c r="U11" s="367" t="s">
        <v>337</v>
      </c>
      <c r="V11" s="368"/>
    </row>
    <row r="12" spans="1:247" ht="123" customHeight="1" x14ac:dyDescent="0.4">
      <c r="A12" s="128">
        <v>1</v>
      </c>
      <c r="B12" s="369" t="s">
        <v>316</v>
      </c>
      <c r="C12" s="370"/>
      <c r="D12" s="371"/>
      <c r="E12" s="369" t="s">
        <v>317</v>
      </c>
      <c r="F12" s="371"/>
      <c r="G12" s="369" t="s">
        <v>318</v>
      </c>
      <c r="H12" s="370"/>
      <c r="I12" s="370"/>
      <c r="J12" s="370"/>
      <c r="K12" s="370"/>
      <c r="L12" s="370"/>
      <c r="M12" s="370"/>
      <c r="N12" s="371"/>
      <c r="O12" s="372" t="s">
        <v>319</v>
      </c>
      <c r="P12" s="373"/>
      <c r="Q12" s="374" t="s">
        <v>320</v>
      </c>
      <c r="R12" s="375"/>
      <c r="S12" s="374" t="s">
        <v>321</v>
      </c>
      <c r="T12" s="375"/>
      <c r="U12" s="374" t="s">
        <v>322</v>
      </c>
      <c r="V12" s="375"/>
    </row>
    <row r="13" spans="1:247" ht="210" customHeight="1" x14ac:dyDescent="0.4">
      <c r="A13" s="128">
        <v>2</v>
      </c>
      <c r="B13" s="369" t="s">
        <v>323</v>
      </c>
      <c r="C13" s="370"/>
      <c r="D13" s="371"/>
      <c r="E13" s="369" t="s">
        <v>324</v>
      </c>
      <c r="F13" s="371"/>
      <c r="G13" s="369" t="s">
        <v>325</v>
      </c>
      <c r="H13" s="370"/>
      <c r="I13" s="370"/>
      <c r="J13" s="370"/>
      <c r="K13" s="370"/>
      <c r="L13" s="370"/>
      <c r="M13" s="370"/>
      <c r="N13" s="371"/>
      <c r="O13" s="372" t="s">
        <v>319</v>
      </c>
      <c r="P13" s="373"/>
      <c r="Q13" s="374" t="s">
        <v>326</v>
      </c>
      <c r="R13" s="375"/>
      <c r="S13" s="374" t="s">
        <v>327</v>
      </c>
      <c r="T13" s="375"/>
      <c r="U13" s="374" t="s">
        <v>328</v>
      </c>
      <c r="V13" s="375"/>
    </row>
    <row r="14" spans="1:247" ht="140.25" customHeight="1" x14ac:dyDescent="0.4">
      <c r="A14" s="129">
        <v>3</v>
      </c>
      <c r="B14" s="369" t="s">
        <v>329</v>
      </c>
      <c r="C14" s="370"/>
      <c r="D14" s="371"/>
      <c r="E14" s="369" t="s">
        <v>330</v>
      </c>
      <c r="F14" s="371"/>
      <c r="G14" s="369" t="s">
        <v>331</v>
      </c>
      <c r="H14" s="370"/>
      <c r="I14" s="370"/>
      <c r="J14" s="370"/>
      <c r="K14" s="370"/>
      <c r="L14" s="370"/>
      <c r="M14" s="370"/>
      <c r="N14" s="371"/>
      <c r="O14" s="372" t="s">
        <v>319</v>
      </c>
      <c r="P14" s="373"/>
      <c r="Q14" s="374" t="s">
        <v>332</v>
      </c>
      <c r="R14" s="375"/>
      <c r="S14" s="374" t="s">
        <v>333</v>
      </c>
      <c r="T14" s="375"/>
      <c r="U14" s="374" t="s">
        <v>333</v>
      </c>
      <c r="V14" s="375"/>
    </row>
    <row r="15" spans="1:247" x14ac:dyDescent="0.4">
      <c r="A15" s="130"/>
      <c r="B15" s="131"/>
      <c r="C15" s="132"/>
      <c r="D15" s="132"/>
      <c r="E15" s="132"/>
      <c r="F15" s="132"/>
      <c r="G15" s="132"/>
      <c r="H15" s="132"/>
      <c r="I15" s="131"/>
      <c r="J15" s="131"/>
      <c r="K15" s="131"/>
      <c r="L15" s="131"/>
      <c r="M15" s="131"/>
      <c r="N15" s="131"/>
      <c r="O15" s="131"/>
    </row>
    <row r="16" spans="1:247" ht="21" customHeight="1" x14ac:dyDescent="0.4">
      <c r="A16" s="124" t="s">
        <v>245</v>
      </c>
      <c r="B16" s="134"/>
      <c r="C16" s="134"/>
      <c r="D16" s="134"/>
      <c r="E16" s="134"/>
      <c r="F16" s="134"/>
      <c r="G16" s="134"/>
      <c r="H16" s="134"/>
      <c r="I16" s="134"/>
      <c r="J16" s="134"/>
      <c r="K16" s="134"/>
      <c r="L16" s="134"/>
      <c r="M16" s="134"/>
      <c r="N16" s="134"/>
      <c r="O16" s="134"/>
      <c r="P16" s="134"/>
      <c r="Q16" s="134"/>
      <c r="R16" s="134"/>
      <c r="S16" s="134"/>
      <c r="T16" s="134"/>
      <c r="U16" s="134"/>
      <c r="V16" s="134"/>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row>
    <row r="17" spans="1:22" ht="21" customHeight="1" x14ac:dyDescent="0.4">
      <c r="A17" s="133" t="s">
        <v>288</v>
      </c>
      <c r="B17" s="151"/>
      <c r="C17" s="151"/>
      <c r="D17" s="151"/>
      <c r="E17" s="151"/>
      <c r="F17" s="151"/>
      <c r="G17" s="151"/>
      <c r="H17" s="151"/>
      <c r="I17" s="151"/>
      <c r="J17" s="151"/>
      <c r="K17" s="151"/>
      <c r="L17" s="151"/>
      <c r="M17" s="151"/>
      <c r="N17" s="151"/>
      <c r="O17" s="151"/>
      <c r="P17" s="151"/>
      <c r="Q17" s="152"/>
      <c r="U17" s="135"/>
      <c r="V17" s="127" t="s">
        <v>221</v>
      </c>
    </row>
    <row r="18" spans="1:22" ht="18.75" customHeight="1" x14ac:dyDescent="0.4">
      <c r="A18" s="388" t="s">
        <v>85</v>
      </c>
      <c r="B18" s="389"/>
      <c r="C18" s="394" t="s">
        <v>228</v>
      </c>
      <c r="D18" s="395"/>
      <c r="E18" s="394" t="s">
        <v>229</v>
      </c>
      <c r="F18" s="396"/>
      <c r="G18" s="396"/>
      <c r="H18" s="396"/>
      <c r="I18" s="396"/>
      <c r="J18" s="395"/>
      <c r="K18" s="394" t="s">
        <v>230</v>
      </c>
      <c r="L18" s="396"/>
      <c r="M18" s="396"/>
      <c r="N18" s="396"/>
      <c r="O18" s="396"/>
      <c r="P18" s="395"/>
      <c r="Q18" s="394" t="s">
        <v>231</v>
      </c>
      <c r="R18" s="396"/>
      <c r="S18" s="396"/>
      <c r="T18" s="396"/>
      <c r="U18" s="396"/>
      <c r="V18" s="395"/>
    </row>
    <row r="19" spans="1:22" ht="18.75" customHeight="1" x14ac:dyDescent="0.4">
      <c r="A19" s="390"/>
      <c r="B19" s="391"/>
      <c r="C19" s="397" t="s">
        <v>344</v>
      </c>
      <c r="D19" s="398"/>
      <c r="E19" s="397" t="s">
        <v>345</v>
      </c>
      <c r="F19" s="399"/>
      <c r="G19" s="400"/>
      <c r="H19" s="400"/>
      <c r="I19" s="400"/>
      <c r="J19" s="401"/>
      <c r="K19" s="397" t="s">
        <v>346</v>
      </c>
      <c r="L19" s="399"/>
      <c r="M19" s="399"/>
      <c r="N19" s="399"/>
      <c r="O19" s="399"/>
      <c r="P19" s="398"/>
      <c r="Q19" s="397" t="s">
        <v>347</v>
      </c>
      <c r="R19" s="399"/>
      <c r="S19" s="399"/>
      <c r="T19" s="399"/>
      <c r="U19" s="399"/>
      <c r="V19" s="398"/>
    </row>
    <row r="20" spans="1:22" ht="12.75" customHeight="1" x14ac:dyDescent="0.4">
      <c r="A20" s="390"/>
      <c r="B20" s="391"/>
      <c r="C20" s="402" t="s">
        <v>232</v>
      </c>
      <c r="D20" s="401"/>
      <c r="E20" s="402" t="s">
        <v>233</v>
      </c>
      <c r="F20" s="400"/>
      <c r="G20" s="408" t="s">
        <v>232</v>
      </c>
      <c r="H20" s="409"/>
      <c r="I20" s="212"/>
      <c r="J20" s="153"/>
      <c r="K20" s="402" t="s">
        <v>233</v>
      </c>
      <c r="L20" s="400"/>
      <c r="M20" s="408" t="s">
        <v>232</v>
      </c>
      <c r="N20" s="409"/>
      <c r="O20" s="212"/>
      <c r="P20" s="153"/>
      <c r="Q20" s="402" t="s">
        <v>233</v>
      </c>
      <c r="R20" s="400"/>
      <c r="S20" s="408" t="s">
        <v>232</v>
      </c>
      <c r="T20" s="409"/>
      <c r="U20" s="212"/>
      <c r="V20" s="153"/>
    </row>
    <row r="21" spans="1:22" ht="21" customHeight="1" x14ac:dyDescent="0.4">
      <c r="A21" s="392"/>
      <c r="B21" s="393"/>
      <c r="C21" s="403"/>
      <c r="D21" s="404"/>
      <c r="E21" s="403"/>
      <c r="F21" s="407"/>
      <c r="G21" s="410"/>
      <c r="H21" s="407"/>
      <c r="I21" s="405" t="s">
        <v>234</v>
      </c>
      <c r="J21" s="406"/>
      <c r="K21" s="403"/>
      <c r="L21" s="407"/>
      <c r="M21" s="410"/>
      <c r="N21" s="407"/>
      <c r="O21" s="405" t="s">
        <v>234</v>
      </c>
      <c r="P21" s="406"/>
      <c r="Q21" s="403"/>
      <c r="R21" s="407"/>
      <c r="S21" s="410"/>
      <c r="T21" s="407"/>
      <c r="U21" s="405" t="s">
        <v>234</v>
      </c>
      <c r="V21" s="406"/>
    </row>
    <row r="22" spans="1:22" ht="21.75" customHeight="1" x14ac:dyDescent="0.4">
      <c r="A22" s="154"/>
      <c r="B22" s="155" t="s">
        <v>86</v>
      </c>
      <c r="C22" s="417">
        <v>50400</v>
      </c>
      <c r="D22" s="412"/>
      <c r="E22" s="417">
        <v>54200</v>
      </c>
      <c r="F22" s="418"/>
      <c r="G22" s="411">
        <v>52500</v>
      </c>
      <c r="H22" s="418"/>
      <c r="I22" s="411">
        <f>G22-E22</f>
        <v>-1700</v>
      </c>
      <c r="J22" s="412"/>
      <c r="K22" s="417">
        <v>56000</v>
      </c>
      <c r="L22" s="418"/>
      <c r="M22" s="411"/>
      <c r="N22" s="418"/>
      <c r="O22" s="411">
        <f>M22-K22</f>
        <v>-56000</v>
      </c>
      <c r="P22" s="412"/>
      <c r="Q22" s="417">
        <v>58000</v>
      </c>
      <c r="R22" s="418"/>
      <c r="S22" s="411"/>
      <c r="T22" s="418"/>
      <c r="U22" s="411">
        <f>S22-Q22</f>
        <v>-58000</v>
      </c>
      <c r="V22" s="412"/>
    </row>
    <row r="23" spans="1:22" ht="21.75" customHeight="1" x14ac:dyDescent="0.4">
      <c r="A23" s="156"/>
      <c r="B23" s="157" t="s">
        <v>87</v>
      </c>
      <c r="C23" s="413">
        <v>-2000</v>
      </c>
      <c r="D23" s="414"/>
      <c r="E23" s="413">
        <v>1000</v>
      </c>
      <c r="F23" s="415"/>
      <c r="G23" s="416">
        <v>250</v>
      </c>
      <c r="H23" s="415"/>
      <c r="I23" s="416">
        <f t="shared" ref="I23:I29" si="0">G23-E23</f>
        <v>-750</v>
      </c>
      <c r="J23" s="414"/>
      <c r="K23" s="413">
        <v>1800</v>
      </c>
      <c r="L23" s="415"/>
      <c r="M23" s="416"/>
      <c r="N23" s="415"/>
      <c r="O23" s="416">
        <f t="shared" ref="O23:O29" si="1">M23-K23</f>
        <v>-1800</v>
      </c>
      <c r="P23" s="414"/>
      <c r="Q23" s="413">
        <v>2200</v>
      </c>
      <c r="R23" s="415"/>
      <c r="S23" s="416"/>
      <c r="T23" s="415"/>
      <c r="U23" s="416">
        <f t="shared" ref="U23:U29" si="2">S23-Q23</f>
        <v>-2200</v>
      </c>
      <c r="V23" s="414"/>
    </row>
    <row r="24" spans="1:22" ht="21.75" customHeight="1" x14ac:dyDescent="0.4">
      <c r="A24" s="156"/>
      <c r="B24" s="158" t="s">
        <v>88</v>
      </c>
      <c r="C24" s="425">
        <v>-2500</v>
      </c>
      <c r="D24" s="420"/>
      <c r="E24" s="425">
        <v>800</v>
      </c>
      <c r="F24" s="426"/>
      <c r="G24" s="419">
        <v>180</v>
      </c>
      <c r="H24" s="426"/>
      <c r="I24" s="419">
        <f t="shared" si="0"/>
        <v>-620</v>
      </c>
      <c r="J24" s="420"/>
      <c r="K24" s="425">
        <v>1200</v>
      </c>
      <c r="L24" s="426"/>
      <c r="M24" s="419"/>
      <c r="N24" s="426"/>
      <c r="O24" s="419">
        <f t="shared" si="1"/>
        <v>-1200</v>
      </c>
      <c r="P24" s="420"/>
      <c r="Q24" s="425">
        <v>1500</v>
      </c>
      <c r="R24" s="426"/>
      <c r="S24" s="419"/>
      <c r="T24" s="426"/>
      <c r="U24" s="419">
        <f t="shared" si="2"/>
        <v>-1500</v>
      </c>
      <c r="V24" s="420"/>
    </row>
    <row r="25" spans="1:22" ht="21.75" customHeight="1" x14ac:dyDescent="0.4">
      <c r="A25" s="156"/>
      <c r="B25" s="159" t="s">
        <v>89</v>
      </c>
      <c r="C25" s="421">
        <v>-2500</v>
      </c>
      <c r="D25" s="422"/>
      <c r="E25" s="421">
        <v>700</v>
      </c>
      <c r="F25" s="423"/>
      <c r="G25" s="424">
        <v>170</v>
      </c>
      <c r="H25" s="423"/>
      <c r="I25" s="424">
        <f t="shared" si="0"/>
        <v>-530</v>
      </c>
      <c r="J25" s="422"/>
      <c r="K25" s="421">
        <v>1000</v>
      </c>
      <c r="L25" s="423"/>
      <c r="M25" s="424"/>
      <c r="N25" s="423"/>
      <c r="O25" s="424">
        <f t="shared" si="1"/>
        <v>-1000</v>
      </c>
      <c r="P25" s="422"/>
      <c r="Q25" s="421">
        <v>1200</v>
      </c>
      <c r="R25" s="423"/>
      <c r="S25" s="424"/>
      <c r="T25" s="423"/>
      <c r="U25" s="424">
        <f t="shared" si="2"/>
        <v>-1200</v>
      </c>
      <c r="V25" s="422"/>
    </row>
    <row r="26" spans="1:22" ht="21.75" customHeight="1" x14ac:dyDescent="0.4">
      <c r="A26" s="156"/>
      <c r="B26" s="159" t="s">
        <v>235</v>
      </c>
      <c r="C26" s="421">
        <v>500</v>
      </c>
      <c r="D26" s="422"/>
      <c r="E26" s="421">
        <v>450</v>
      </c>
      <c r="F26" s="423"/>
      <c r="G26" s="424">
        <v>450</v>
      </c>
      <c r="H26" s="423"/>
      <c r="I26" s="424">
        <f t="shared" si="0"/>
        <v>0</v>
      </c>
      <c r="J26" s="422"/>
      <c r="K26" s="421">
        <v>800</v>
      </c>
      <c r="L26" s="423"/>
      <c r="M26" s="424"/>
      <c r="N26" s="423"/>
      <c r="O26" s="424">
        <f t="shared" si="1"/>
        <v>-800</v>
      </c>
      <c r="P26" s="422"/>
      <c r="Q26" s="421">
        <v>750</v>
      </c>
      <c r="R26" s="423"/>
      <c r="S26" s="424"/>
      <c r="T26" s="423"/>
      <c r="U26" s="424">
        <f t="shared" si="2"/>
        <v>-750</v>
      </c>
      <c r="V26" s="422"/>
    </row>
    <row r="27" spans="1:22" ht="28.5" customHeight="1" x14ac:dyDescent="0.4">
      <c r="A27" s="156"/>
      <c r="B27" s="160" t="s">
        <v>246</v>
      </c>
      <c r="C27" s="421">
        <f>C25+C26</f>
        <v>-2000</v>
      </c>
      <c r="D27" s="422"/>
      <c r="E27" s="421">
        <f t="shared" ref="E27" si="3">E25+E26</f>
        <v>1150</v>
      </c>
      <c r="F27" s="423"/>
      <c r="G27" s="424">
        <f t="shared" ref="G27" si="4">G25+G26</f>
        <v>620</v>
      </c>
      <c r="H27" s="423"/>
      <c r="I27" s="424">
        <f t="shared" si="0"/>
        <v>-530</v>
      </c>
      <c r="J27" s="422"/>
      <c r="K27" s="421">
        <f t="shared" ref="K27" si="5">K25+K26</f>
        <v>1800</v>
      </c>
      <c r="L27" s="423"/>
      <c r="M27" s="424">
        <f t="shared" ref="M27" si="6">M25+M26</f>
        <v>0</v>
      </c>
      <c r="N27" s="423"/>
      <c r="O27" s="424">
        <f t="shared" si="1"/>
        <v>-1800</v>
      </c>
      <c r="P27" s="422"/>
      <c r="Q27" s="421">
        <f t="shared" ref="Q27" si="7">Q25+Q26</f>
        <v>1950</v>
      </c>
      <c r="R27" s="423"/>
      <c r="S27" s="424">
        <f t="shared" ref="S27" si="8">S25+S26</f>
        <v>0</v>
      </c>
      <c r="T27" s="423"/>
      <c r="U27" s="424">
        <f t="shared" si="2"/>
        <v>-1950</v>
      </c>
      <c r="V27" s="422"/>
    </row>
    <row r="28" spans="1:22" ht="21.75" customHeight="1" x14ac:dyDescent="0.4">
      <c r="A28" s="156"/>
      <c r="B28" s="159" t="s">
        <v>90</v>
      </c>
      <c r="C28" s="421">
        <v>24400</v>
      </c>
      <c r="D28" s="422"/>
      <c r="E28" s="421">
        <v>22000</v>
      </c>
      <c r="F28" s="427"/>
      <c r="G28" s="424">
        <v>22000</v>
      </c>
      <c r="H28" s="427"/>
      <c r="I28" s="424">
        <f t="shared" si="0"/>
        <v>0</v>
      </c>
      <c r="J28" s="422"/>
      <c r="K28" s="421">
        <v>19600</v>
      </c>
      <c r="L28" s="427"/>
      <c r="M28" s="424"/>
      <c r="N28" s="427"/>
      <c r="O28" s="424">
        <f t="shared" si="1"/>
        <v>-19600</v>
      </c>
      <c r="P28" s="422"/>
      <c r="Q28" s="421">
        <v>17200</v>
      </c>
      <c r="R28" s="427"/>
      <c r="S28" s="424"/>
      <c r="T28" s="427"/>
      <c r="U28" s="424">
        <f t="shared" si="2"/>
        <v>-17200</v>
      </c>
      <c r="V28" s="422"/>
    </row>
    <row r="29" spans="1:22" ht="21.75" customHeight="1" x14ac:dyDescent="0.4">
      <c r="A29" s="163"/>
      <c r="B29" s="159" t="s">
        <v>247</v>
      </c>
      <c r="C29" s="421">
        <v>5600</v>
      </c>
      <c r="D29" s="422"/>
      <c r="E29" s="421">
        <v>4600</v>
      </c>
      <c r="F29" s="427"/>
      <c r="G29" s="424">
        <v>4000</v>
      </c>
      <c r="H29" s="427"/>
      <c r="I29" s="424">
        <f t="shared" si="0"/>
        <v>-600</v>
      </c>
      <c r="J29" s="422"/>
      <c r="K29" s="421">
        <v>4000</v>
      </c>
      <c r="L29" s="427"/>
      <c r="M29" s="424"/>
      <c r="N29" s="427"/>
      <c r="O29" s="424">
        <f t="shared" si="1"/>
        <v>-4000</v>
      </c>
      <c r="P29" s="422"/>
      <c r="Q29" s="421">
        <v>3550</v>
      </c>
      <c r="R29" s="427"/>
      <c r="S29" s="424"/>
      <c r="T29" s="427"/>
      <c r="U29" s="424">
        <f t="shared" si="2"/>
        <v>-3550</v>
      </c>
      <c r="V29" s="422"/>
    </row>
    <row r="30" spans="1:22" ht="12.75" customHeight="1" x14ac:dyDescent="0.4"/>
    <row r="31" spans="1:22" ht="21" customHeight="1" x14ac:dyDescent="0.4">
      <c r="A31" s="124" t="s">
        <v>248</v>
      </c>
    </row>
    <row r="32" spans="1:22" ht="19.5" x14ac:dyDescent="0.4">
      <c r="A32" s="133" t="s">
        <v>249</v>
      </c>
    </row>
    <row r="33" spans="1:260" ht="19.5" x14ac:dyDescent="0.4">
      <c r="A33" s="133" t="s">
        <v>250</v>
      </c>
    </row>
    <row r="34" spans="1:260" ht="87.75" customHeight="1" x14ac:dyDescent="0.4">
      <c r="A34" s="428" t="s">
        <v>225</v>
      </c>
      <c r="B34" s="429"/>
      <c r="C34" s="430" t="s">
        <v>251</v>
      </c>
      <c r="D34" s="431"/>
      <c r="E34" s="432"/>
      <c r="F34" s="433" t="s">
        <v>348</v>
      </c>
      <c r="G34" s="434"/>
      <c r="H34" s="434"/>
      <c r="I34" s="434"/>
      <c r="J34" s="434"/>
      <c r="K34" s="434"/>
      <c r="L34" s="434"/>
      <c r="M34" s="434"/>
      <c r="N34" s="434"/>
      <c r="O34" s="434"/>
      <c r="P34" s="434"/>
      <c r="Q34" s="434"/>
      <c r="R34" s="434"/>
      <c r="S34" s="434"/>
      <c r="T34" s="434"/>
      <c r="U34" s="434"/>
      <c r="V34" s="435"/>
    </row>
    <row r="35" spans="1:260" ht="57.75" customHeight="1" x14ac:dyDescent="0.4">
      <c r="A35" s="436" t="s">
        <v>226</v>
      </c>
      <c r="B35" s="437"/>
      <c r="C35" s="443" t="s">
        <v>252</v>
      </c>
      <c r="D35" s="444"/>
      <c r="E35" s="214">
        <v>1</v>
      </c>
      <c r="F35" s="449" t="s">
        <v>349</v>
      </c>
      <c r="G35" s="450"/>
      <c r="H35" s="450"/>
      <c r="I35" s="450"/>
      <c r="J35" s="450"/>
      <c r="K35" s="450"/>
      <c r="L35" s="450"/>
      <c r="M35" s="450"/>
      <c r="N35" s="450"/>
      <c r="O35" s="450"/>
      <c r="P35" s="450"/>
      <c r="Q35" s="450"/>
      <c r="R35" s="450"/>
      <c r="S35" s="450"/>
      <c r="T35" s="450"/>
      <c r="U35" s="450"/>
      <c r="V35" s="451"/>
    </row>
    <row r="36" spans="1:260" ht="57.75" customHeight="1" x14ac:dyDescent="0.4">
      <c r="A36" s="438"/>
      <c r="B36" s="439"/>
      <c r="C36" s="445"/>
      <c r="D36" s="446"/>
      <c r="E36" s="215">
        <v>2</v>
      </c>
      <c r="F36" s="452" t="s">
        <v>350</v>
      </c>
      <c r="G36" s="453"/>
      <c r="H36" s="453"/>
      <c r="I36" s="453"/>
      <c r="J36" s="453"/>
      <c r="K36" s="453"/>
      <c r="L36" s="453"/>
      <c r="M36" s="453"/>
      <c r="N36" s="453"/>
      <c r="O36" s="453"/>
      <c r="P36" s="453"/>
      <c r="Q36" s="453"/>
      <c r="R36" s="453"/>
      <c r="S36" s="453"/>
      <c r="T36" s="453"/>
      <c r="U36" s="453"/>
      <c r="V36" s="454"/>
    </row>
    <row r="37" spans="1:260" ht="57.75" customHeight="1" x14ac:dyDescent="0.4">
      <c r="A37" s="438"/>
      <c r="B37" s="439"/>
      <c r="C37" s="447"/>
      <c r="D37" s="448"/>
      <c r="E37" s="215">
        <v>3</v>
      </c>
      <c r="F37" s="452" t="s">
        <v>351</v>
      </c>
      <c r="G37" s="453"/>
      <c r="H37" s="453"/>
      <c r="I37" s="453"/>
      <c r="J37" s="453"/>
      <c r="K37" s="453"/>
      <c r="L37" s="453"/>
      <c r="M37" s="453"/>
      <c r="N37" s="453"/>
      <c r="O37" s="453"/>
      <c r="P37" s="453"/>
      <c r="Q37" s="453"/>
      <c r="R37" s="453"/>
      <c r="S37" s="453"/>
      <c r="T37" s="453"/>
      <c r="U37" s="453"/>
      <c r="V37" s="454"/>
    </row>
    <row r="38" spans="1:260" ht="52.5" customHeight="1" x14ac:dyDescent="0.4">
      <c r="A38" s="440"/>
      <c r="B38" s="439"/>
      <c r="C38" s="455" t="s">
        <v>75</v>
      </c>
      <c r="D38" s="456"/>
      <c r="E38" s="457"/>
      <c r="F38" s="452" t="s">
        <v>352</v>
      </c>
      <c r="G38" s="453"/>
      <c r="H38" s="453"/>
      <c r="I38" s="453"/>
      <c r="J38" s="453"/>
      <c r="K38" s="453"/>
      <c r="L38" s="453"/>
      <c r="M38" s="453"/>
      <c r="N38" s="453"/>
      <c r="O38" s="453"/>
      <c r="P38" s="453"/>
      <c r="Q38" s="453"/>
      <c r="R38" s="453"/>
      <c r="S38" s="453"/>
      <c r="T38" s="453"/>
      <c r="U38" s="453"/>
      <c r="V38" s="454"/>
    </row>
    <row r="39" spans="1:260" ht="52.5" customHeight="1" x14ac:dyDescent="0.4">
      <c r="A39" s="440"/>
      <c r="B39" s="439"/>
      <c r="C39" s="455" t="s">
        <v>76</v>
      </c>
      <c r="D39" s="456"/>
      <c r="E39" s="457"/>
      <c r="F39" s="452" t="s">
        <v>353</v>
      </c>
      <c r="G39" s="453"/>
      <c r="H39" s="453"/>
      <c r="I39" s="453"/>
      <c r="J39" s="453"/>
      <c r="K39" s="453"/>
      <c r="L39" s="453"/>
      <c r="M39" s="453"/>
      <c r="N39" s="453"/>
      <c r="O39" s="453"/>
      <c r="P39" s="453"/>
      <c r="Q39" s="453"/>
      <c r="R39" s="453"/>
      <c r="S39" s="453"/>
      <c r="T39" s="453"/>
      <c r="U39" s="453"/>
      <c r="V39" s="454"/>
    </row>
    <row r="40" spans="1:260" ht="52.5" customHeight="1" x14ac:dyDescent="0.4">
      <c r="A40" s="441"/>
      <c r="B40" s="442"/>
      <c r="C40" s="460" t="s">
        <v>77</v>
      </c>
      <c r="D40" s="461"/>
      <c r="E40" s="462"/>
      <c r="F40" s="463" t="s">
        <v>354</v>
      </c>
      <c r="G40" s="464"/>
      <c r="H40" s="464"/>
      <c r="I40" s="464"/>
      <c r="J40" s="464"/>
      <c r="K40" s="464"/>
      <c r="L40" s="464"/>
      <c r="M40" s="464"/>
      <c r="N40" s="464"/>
      <c r="O40" s="464"/>
      <c r="P40" s="464"/>
      <c r="Q40" s="464"/>
      <c r="R40" s="464"/>
      <c r="S40" s="464"/>
      <c r="T40" s="464"/>
      <c r="U40" s="464"/>
      <c r="V40" s="465"/>
    </row>
    <row r="41" spans="1:260" ht="19.5" x14ac:dyDescent="0.4">
      <c r="A41" s="133"/>
    </row>
    <row r="42" spans="1:260" ht="21" customHeight="1" x14ac:dyDescent="0.4">
      <c r="A42" s="124" t="s">
        <v>253</v>
      </c>
      <c r="B42" s="134"/>
      <c r="C42" s="134"/>
      <c r="D42" s="134"/>
      <c r="E42" s="134"/>
      <c r="F42" s="134"/>
      <c r="G42" s="134"/>
      <c r="H42" s="134"/>
      <c r="I42" s="134"/>
      <c r="J42" s="134"/>
      <c r="K42" s="134"/>
      <c r="L42" s="134"/>
      <c r="M42" s="134"/>
      <c r="N42" s="134"/>
      <c r="O42" s="134"/>
      <c r="P42" s="134"/>
      <c r="Q42" s="134"/>
      <c r="R42" s="134"/>
      <c r="S42" s="134"/>
      <c r="T42" s="134"/>
      <c r="U42" s="134"/>
      <c r="V42" s="134"/>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row>
    <row r="43" spans="1:260" ht="19.5" x14ac:dyDescent="0.4">
      <c r="A43" s="126" t="s">
        <v>227</v>
      </c>
      <c r="P43" s="127" t="s">
        <v>221</v>
      </c>
      <c r="Q43" s="127"/>
    </row>
    <row r="44" spans="1:260" ht="30" customHeight="1" x14ac:dyDescent="0.4">
      <c r="A44" s="466"/>
      <c r="B44" s="467"/>
      <c r="C44" s="136" t="s">
        <v>78</v>
      </c>
      <c r="D44" s="137" t="s">
        <v>355</v>
      </c>
      <c r="E44" s="138" t="s">
        <v>356</v>
      </c>
      <c r="F44" s="138" t="s">
        <v>357</v>
      </c>
      <c r="G44" s="138" t="s">
        <v>358</v>
      </c>
      <c r="H44" s="138" t="s">
        <v>359</v>
      </c>
      <c r="I44" s="138" t="s">
        <v>360</v>
      </c>
      <c r="J44" s="138" t="s">
        <v>361</v>
      </c>
      <c r="K44" s="138" t="s">
        <v>362</v>
      </c>
      <c r="L44" s="138" t="s">
        <v>363</v>
      </c>
      <c r="M44" s="138" t="s">
        <v>364</v>
      </c>
      <c r="N44" s="138" t="s">
        <v>365</v>
      </c>
      <c r="O44" s="139" t="s">
        <v>366</v>
      </c>
      <c r="P44" s="211" t="s">
        <v>79</v>
      </c>
    </row>
    <row r="45" spans="1:260" ht="33.75" customHeight="1" x14ac:dyDescent="0.4">
      <c r="A45" s="458" t="s">
        <v>80</v>
      </c>
      <c r="B45" s="459"/>
      <c r="C45" s="140"/>
      <c r="D45" s="141">
        <v>3700</v>
      </c>
      <c r="E45" s="143">
        <v>3600</v>
      </c>
      <c r="F45" s="143">
        <v>3300</v>
      </c>
      <c r="G45" s="142">
        <v>3400</v>
      </c>
      <c r="H45" s="142">
        <v>5400</v>
      </c>
      <c r="I45" s="143">
        <v>5200</v>
      </c>
      <c r="J45" s="143">
        <v>4200</v>
      </c>
      <c r="K45" s="143">
        <v>6400</v>
      </c>
      <c r="L45" s="143">
        <v>5200</v>
      </c>
      <c r="M45" s="143">
        <v>2900</v>
      </c>
      <c r="N45" s="143">
        <v>4100</v>
      </c>
      <c r="O45" s="144">
        <v>5100</v>
      </c>
      <c r="P45" s="145">
        <f>SUM(D45:O45)</f>
        <v>52500</v>
      </c>
      <c r="Q45" s="146"/>
    </row>
    <row r="46" spans="1:260" ht="33.75" customHeight="1" x14ac:dyDescent="0.4">
      <c r="A46" s="458" t="s">
        <v>81</v>
      </c>
      <c r="B46" s="459"/>
      <c r="C46" s="140"/>
      <c r="D46" s="141">
        <v>0</v>
      </c>
      <c r="E46" s="143">
        <v>0</v>
      </c>
      <c r="F46" s="143">
        <v>0</v>
      </c>
      <c r="G46" s="142">
        <v>0</v>
      </c>
      <c r="H46" s="142">
        <v>0</v>
      </c>
      <c r="I46" s="143">
        <v>0</v>
      </c>
      <c r="J46" s="143">
        <v>0</v>
      </c>
      <c r="K46" s="143">
        <v>0</v>
      </c>
      <c r="L46" s="143">
        <v>0</v>
      </c>
      <c r="M46" s="143">
        <v>0</v>
      </c>
      <c r="N46" s="143">
        <v>0</v>
      </c>
      <c r="O46" s="144">
        <v>0</v>
      </c>
      <c r="P46" s="145">
        <f t="shared" ref="P46:P47" si="9">SUM(D46:O46)</f>
        <v>0</v>
      </c>
      <c r="Q46" s="146"/>
    </row>
    <row r="47" spans="1:260" ht="33.75" customHeight="1" x14ac:dyDescent="0.4">
      <c r="A47" s="458" t="s">
        <v>82</v>
      </c>
      <c r="B47" s="459"/>
      <c r="C47" s="140"/>
      <c r="D47" s="141">
        <v>200</v>
      </c>
      <c r="E47" s="143">
        <v>200</v>
      </c>
      <c r="F47" s="143">
        <v>200</v>
      </c>
      <c r="G47" s="142">
        <v>200</v>
      </c>
      <c r="H47" s="142">
        <v>200</v>
      </c>
      <c r="I47" s="143">
        <v>200</v>
      </c>
      <c r="J47" s="143">
        <v>200</v>
      </c>
      <c r="K47" s="143">
        <v>200</v>
      </c>
      <c r="L47" s="143">
        <v>200</v>
      </c>
      <c r="M47" s="143">
        <v>200</v>
      </c>
      <c r="N47" s="143">
        <v>200</v>
      </c>
      <c r="O47" s="144">
        <v>200</v>
      </c>
      <c r="P47" s="145">
        <f t="shared" si="9"/>
        <v>2400</v>
      </c>
      <c r="Q47" s="146"/>
    </row>
    <row r="48" spans="1:260" ht="33.75" customHeight="1" x14ac:dyDescent="0.4">
      <c r="A48" s="458" t="s">
        <v>83</v>
      </c>
      <c r="B48" s="459"/>
      <c r="C48" s="145">
        <v>24400</v>
      </c>
      <c r="D48" s="141">
        <f>C48-D47</f>
        <v>24200</v>
      </c>
      <c r="E48" s="143">
        <f t="shared" ref="E48:O48" si="10">D48-E47</f>
        <v>24000</v>
      </c>
      <c r="F48" s="143">
        <f t="shared" si="10"/>
        <v>23800</v>
      </c>
      <c r="G48" s="142">
        <f t="shared" si="10"/>
        <v>23600</v>
      </c>
      <c r="H48" s="142">
        <f t="shared" si="10"/>
        <v>23400</v>
      </c>
      <c r="I48" s="143">
        <f t="shared" si="10"/>
        <v>23200</v>
      </c>
      <c r="J48" s="143">
        <f t="shared" si="10"/>
        <v>23000</v>
      </c>
      <c r="K48" s="143">
        <f t="shared" si="10"/>
        <v>22800</v>
      </c>
      <c r="L48" s="143">
        <f t="shared" si="10"/>
        <v>22600</v>
      </c>
      <c r="M48" s="143">
        <f t="shared" si="10"/>
        <v>22400</v>
      </c>
      <c r="N48" s="143">
        <f t="shared" si="10"/>
        <v>22200</v>
      </c>
      <c r="O48" s="144">
        <f t="shared" si="10"/>
        <v>22000</v>
      </c>
      <c r="P48" s="145" t="s">
        <v>367</v>
      </c>
      <c r="Q48" s="146"/>
    </row>
    <row r="49" spans="1:30" ht="33.75" customHeight="1" x14ac:dyDescent="0.4">
      <c r="A49" s="458" t="s">
        <v>84</v>
      </c>
      <c r="B49" s="459"/>
      <c r="C49" s="145">
        <v>5600</v>
      </c>
      <c r="D49" s="141">
        <v>5400</v>
      </c>
      <c r="E49" s="143">
        <v>5200</v>
      </c>
      <c r="F49" s="143">
        <v>4800</v>
      </c>
      <c r="G49" s="142">
        <v>4500</v>
      </c>
      <c r="H49" s="142">
        <v>4700</v>
      </c>
      <c r="I49" s="143">
        <v>4800</v>
      </c>
      <c r="J49" s="143">
        <v>4200</v>
      </c>
      <c r="K49" s="143">
        <v>5200</v>
      </c>
      <c r="L49" s="143">
        <v>5300</v>
      </c>
      <c r="M49" s="143">
        <v>3900</v>
      </c>
      <c r="N49" s="143">
        <v>3800</v>
      </c>
      <c r="O49" s="144">
        <v>4000</v>
      </c>
      <c r="P49" s="145" t="s">
        <v>367</v>
      </c>
      <c r="Q49" s="146"/>
    </row>
    <row r="50" spans="1:30" ht="17.25" customHeight="1" x14ac:dyDescent="0.4">
      <c r="A50" s="147"/>
      <c r="B50" s="148"/>
      <c r="C50" s="148"/>
      <c r="D50" s="149"/>
      <c r="E50" s="149"/>
      <c r="F50" s="150"/>
      <c r="G50" s="150"/>
      <c r="H50" s="150"/>
      <c r="I50" s="150"/>
      <c r="J50" s="150"/>
      <c r="K50" s="150"/>
      <c r="L50" s="150"/>
      <c r="M50" s="150"/>
      <c r="N50" s="150"/>
      <c r="O50" s="150"/>
      <c r="P50" s="150"/>
      <c r="Q50" s="150"/>
      <c r="R50" s="150"/>
      <c r="S50" s="150"/>
      <c r="T50" s="150"/>
      <c r="U50" s="150"/>
      <c r="V50" s="150"/>
    </row>
    <row r="51" spans="1:30" s="5" customFormat="1" ht="27" customHeight="1" x14ac:dyDescent="0.4">
      <c r="A51" s="124" t="s">
        <v>36</v>
      </c>
      <c r="B51" s="3"/>
      <c r="C51" s="3"/>
      <c r="D51" s="14"/>
      <c r="E51" s="3"/>
      <c r="F51" s="3"/>
      <c r="G51" s="3"/>
      <c r="H51" s="3"/>
      <c r="I51" s="3"/>
      <c r="J51" s="3"/>
      <c r="K51" s="3"/>
      <c r="L51" s="3"/>
      <c r="M51" s="3"/>
      <c r="N51" s="3"/>
      <c r="O51" s="3"/>
      <c r="P51" s="3"/>
      <c r="Q51" s="3"/>
      <c r="R51" s="3"/>
      <c r="S51" s="3"/>
      <c r="T51" s="3"/>
    </row>
    <row r="52" spans="1:30" s="34" customFormat="1" ht="51" customHeight="1" x14ac:dyDescent="0.4">
      <c r="B52" s="338" t="s">
        <v>236</v>
      </c>
      <c r="C52" s="338"/>
      <c r="D52" s="338"/>
      <c r="E52" s="338"/>
      <c r="F52" s="338"/>
      <c r="G52" s="338"/>
      <c r="H52" s="338"/>
      <c r="I52" s="338"/>
      <c r="J52" s="338"/>
      <c r="K52" s="338"/>
      <c r="L52" s="338"/>
      <c r="M52" s="338"/>
      <c r="N52" s="338"/>
      <c r="O52" s="338"/>
      <c r="P52" s="338"/>
      <c r="Q52" s="338"/>
      <c r="R52" s="338"/>
      <c r="S52" s="338"/>
      <c r="T52" s="338"/>
      <c r="U52" s="338"/>
      <c r="V52" s="338"/>
    </row>
    <row r="53" spans="1:30" s="34" customFormat="1" ht="47.25" customHeight="1" x14ac:dyDescent="0.4">
      <c r="A53" s="161"/>
      <c r="B53" s="338"/>
      <c r="C53" s="338"/>
      <c r="D53" s="338"/>
      <c r="E53" s="338"/>
      <c r="F53" s="338"/>
      <c r="G53" s="338"/>
      <c r="H53" s="338"/>
      <c r="I53" s="338"/>
      <c r="J53" s="338"/>
      <c r="K53" s="338"/>
      <c r="L53" s="338"/>
      <c r="M53" s="338"/>
      <c r="N53" s="338"/>
      <c r="O53" s="338"/>
      <c r="P53" s="338"/>
      <c r="Q53" s="338"/>
      <c r="R53" s="338"/>
      <c r="S53" s="338"/>
      <c r="T53" s="338"/>
      <c r="U53" s="338"/>
      <c r="V53" s="338"/>
    </row>
    <row r="54" spans="1:30" s="5" customFormat="1" ht="12" customHeight="1" x14ac:dyDescent="0.4">
      <c r="A54" s="3"/>
      <c r="B54" s="3"/>
      <c r="C54" s="3"/>
      <c r="D54" s="14"/>
      <c r="E54" s="3"/>
      <c r="F54" s="3"/>
      <c r="G54" s="3"/>
      <c r="H54" s="3"/>
      <c r="I54" s="3"/>
      <c r="J54" s="3"/>
      <c r="K54" s="3"/>
      <c r="L54" s="3"/>
      <c r="M54" s="3"/>
      <c r="N54" s="3"/>
      <c r="O54" s="3"/>
      <c r="P54" s="3"/>
      <c r="Q54" s="3"/>
      <c r="R54" s="3"/>
      <c r="S54" s="3"/>
      <c r="T54" s="3"/>
    </row>
    <row r="55" spans="1:30" s="1" customFormat="1" ht="25.5" customHeight="1" x14ac:dyDescent="0.4">
      <c r="A55" s="124" t="s">
        <v>237</v>
      </c>
      <c r="B55" s="124"/>
      <c r="C55" s="3"/>
      <c r="D55" s="3"/>
      <c r="E55" s="3"/>
      <c r="F55" s="3"/>
      <c r="G55" s="3"/>
      <c r="H55" s="3"/>
      <c r="I55" s="3"/>
      <c r="J55" s="3"/>
      <c r="K55" s="3"/>
      <c r="L55" s="3"/>
      <c r="M55" s="3"/>
      <c r="N55" s="3"/>
      <c r="O55" s="3"/>
      <c r="P55" s="3"/>
      <c r="Q55" s="3"/>
      <c r="R55" s="3"/>
      <c r="S55" s="3"/>
      <c r="T55" s="3"/>
    </row>
    <row r="56" spans="1:30" s="1" customFormat="1" ht="47.25" customHeight="1" x14ac:dyDescent="0.4">
      <c r="A56" s="471" t="s">
        <v>238</v>
      </c>
      <c r="B56" s="471"/>
      <c r="C56" s="471" t="s">
        <v>63</v>
      </c>
      <c r="D56" s="471"/>
      <c r="E56" s="471"/>
      <c r="F56" s="472" t="s">
        <v>24</v>
      </c>
      <c r="G56" s="472"/>
      <c r="H56" s="472"/>
      <c r="I56" s="472"/>
      <c r="J56" s="472"/>
      <c r="K56" s="472"/>
      <c r="L56" s="472"/>
      <c r="M56" s="472"/>
      <c r="N56" s="472"/>
      <c r="O56" s="472"/>
      <c r="P56" s="472"/>
      <c r="Q56" s="472"/>
      <c r="R56" s="472"/>
      <c r="S56" s="472"/>
      <c r="T56" s="472"/>
      <c r="U56" s="472"/>
      <c r="V56" s="472"/>
    </row>
    <row r="57" spans="1:30" s="1" customFormat="1" ht="33" customHeight="1" x14ac:dyDescent="0.4">
      <c r="A57" s="468"/>
      <c r="B57" s="468"/>
      <c r="C57" s="469"/>
      <c r="D57" s="469"/>
      <c r="E57" s="469"/>
      <c r="F57" s="470" t="s">
        <v>289</v>
      </c>
      <c r="G57" s="470"/>
      <c r="H57" s="470"/>
      <c r="I57" s="470"/>
      <c r="J57" s="470"/>
      <c r="K57" s="470"/>
      <c r="L57" s="470"/>
      <c r="M57" s="470"/>
      <c r="N57" s="470"/>
      <c r="O57" s="470"/>
      <c r="P57" s="470"/>
      <c r="Q57" s="470"/>
      <c r="R57" s="470"/>
      <c r="S57" s="470"/>
      <c r="T57" s="470"/>
      <c r="U57" s="470"/>
      <c r="V57" s="470"/>
    </row>
    <row r="58" spans="1:30" s="1" customFormat="1" ht="33" customHeight="1" x14ac:dyDescent="0.4">
      <c r="A58" s="468"/>
      <c r="B58" s="468"/>
      <c r="C58" s="469"/>
      <c r="D58" s="469"/>
      <c r="E58" s="469"/>
      <c r="F58" s="470" t="s">
        <v>239</v>
      </c>
      <c r="G58" s="470"/>
      <c r="H58" s="470"/>
      <c r="I58" s="470"/>
      <c r="J58" s="470"/>
      <c r="K58" s="470"/>
      <c r="L58" s="470"/>
      <c r="M58" s="470"/>
      <c r="N58" s="470"/>
      <c r="O58" s="470"/>
      <c r="P58" s="470"/>
      <c r="Q58" s="470"/>
      <c r="R58" s="470"/>
      <c r="S58" s="470"/>
      <c r="T58" s="470"/>
      <c r="U58" s="470"/>
      <c r="V58" s="470"/>
    </row>
    <row r="59" spans="1:30" s="1" customFormat="1" ht="33" customHeight="1" x14ac:dyDescent="0.4">
      <c r="A59" s="468"/>
      <c r="B59" s="468"/>
      <c r="C59" s="469"/>
      <c r="D59" s="469"/>
      <c r="E59" s="469"/>
      <c r="F59" s="470" t="s">
        <v>254</v>
      </c>
      <c r="G59" s="470"/>
      <c r="H59" s="470"/>
      <c r="I59" s="470"/>
      <c r="J59" s="470"/>
      <c r="K59" s="470"/>
      <c r="L59" s="470"/>
      <c r="M59" s="470"/>
      <c r="N59" s="470"/>
      <c r="O59" s="470"/>
      <c r="P59" s="470"/>
      <c r="Q59" s="470"/>
      <c r="R59" s="470"/>
      <c r="S59" s="470"/>
      <c r="T59" s="470"/>
      <c r="U59" s="470"/>
      <c r="V59" s="470"/>
    </row>
    <row r="60" spans="1:30" ht="27" customHeight="1" x14ac:dyDescent="0.4">
      <c r="A60" s="162"/>
      <c r="B60" s="162"/>
      <c r="C60" s="162"/>
      <c r="D60" s="162"/>
      <c r="E60" s="162"/>
      <c r="F60" s="162"/>
      <c r="G60" s="162"/>
      <c r="H60" s="162"/>
      <c r="I60" s="162"/>
      <c r="J60" s="162"/>
      <c r="K60" s="162"/>
      <c r="L60" s="162"/>
      <c r="M60" s="162"/>
      <c r="N60" s="162"/>
      <c r="O60" s="162"/>
      <c r="P60" s="162"/>
      <c r="Q60" s="162"/>
      <c r="R60" s="162"/>
      <c r="S60" s="162"/>
      <c r="T60" s="162"/>
      <c r="U60" s="162"/>
      <c r="V60" s="162"/>
    </row>
    <row r="61" spans="1:30" ht="13.5" customHeight="1" x14ac:dyDescent="0.4"/>
    <row r="62" spans="1:30" s="1" customFormat="1" ht="20.100000000000001" customHeight="1" x14ac:dyDescent="0.4">
      <c r="A62" s="115" t="s">
        <v>51</v>
      </c>
      <c r="B62" s="2"/>
      <c r="C62" s="2"/>
      <c r="D62" s="2"/>
      <c r="E62" s="2"/>
      <c r="K62" s="1" t="s">
        <v>12</v>
      </c>
      <c r="Q62" s="2"/>
      <c r="R62" s="2"/>
      <c r="S62" s="2"/>
      <c r="T62" s="2"/>
      <c r="U62" s="2"/>
      <c r="V62" s="2"/>
      <c r="W62" s="2"/>
      <c r="X62" s="2"/>
      <c r="Y62" s="2"/>
      <c r="Z62" s="2"/>
      <c r="AA62" s="2"/>
      <c r="AB62" s="2"/>
      <c r="AC62" s="2"/>
      <c r="AD62" s="2"/>
    </row>
    <row r="63" spans="1:30" s="1" customFormat="1" ht="18.75" x14ac:dyDescent="0.4">
      <c r="K63" s="477" t="s">
        <v>13</v>
      </c>
      <c r="L63" s="478"/>
      <c r="M63" s="479"/>
      <c r="N63" s="477" t="s">
        <v>14</v>
      </c>
      <c r="O63" s="478"/>
      <c r="P63" s="479"/>
      <c r="Q63" s="477" t="s">
        <v>15</v>
      </c>
      <c r="R63" s="478"/>
      <c r="S63" s="479"/>
      <c r="T63" s="477" t="s">
        <v>16</v>
      </c>
      <c r="U63" s="478"/>
      <c r="V63" s="479"/>
    </row>
    <row r="64" spans="1:30" s="1" customFormat="1" ht="34.5" customHeight="1" x14ac:dyDescent="0.4">
      <c r="K64" s="473"/>
      <c r="L64" s="474"/>
      <c r="M64" s="475"/>
      <c r="N64" s="473"/>
      <c r="O64" s="474"/>
      <c r="P64" s="475"/>
      <c r="Q64" s="473"/>
      <c r="R64" s="474"/>
      <c r="S64" s="475"/>
      <c r="T64" s="473"/>
      <c r="U64" s="474"/>
      <c r="V64" s="475"/>
    </row>
    <row r="65" spans="1:22" s="1" customFormat="1" ht="19.5" x14ac:dyDescent="0.4">
      <c r="A65" s="3" t="s">
        <v>240</v>
      </c>
      <c r="Q65" s="24"/>
    </row>
    <row r="66" spans="1:22" s="1" customFormat="1" ht="18" customHeight="1" x14ac:dyDescent="0.4">
      <c r="A66" s="476" t="s">
        <v>3</v>
      </c>
      <c r="B66" s="476"/>
      <c r="C66" s="27" t="s">
        <v>241</v>
      </c>
      <c r="D66" s="476" t="s">
        <v>242</v>
      </c>
      <c r="E66" s="476"/>
      <c r="F66" s="477" t="s">
        <v>243</v>
      </c>
      <c r="G66" s="478"/>
      <c r="H66" s="478"/>
      <c r="I66" s="478"/>
      <c r="J66" s="478"/>
      <c r="K66" s="478"/>
      <c r="L66" s="478"/>
      <c r="M66" s="478"/>
      <c r="N66" s="478"/>
      <c r="O66" s="478"/>
      <c r="P66" s="478"/>
      <c r="Q66" s="478"/>
      <c r="R66" s="478"/>
      <c r="S66" s="479"/>
      <c r="T66" s="477" t="s">
        <v>17</v>
      </c>
      <c r="U66" s="478"/>
      <c r="V66" s="479"/>
    </row>
    <row r="67" spans="1:22" s="1" customFormat="1" ht="42.75" customHeight="1" x14ac:dyDescent="0.4">
      <c r="A67" s="487" t="s">
        <v>52</v>
      </c>
      <c r="B67" s="487"/>
      <c r="C67" s="25" t="s">
        <v>18</v>
      </c>
      <c r="D67" s="488" t="s">
        <v>44</v>
      </c>
      <c r="E67" s="488"/>
      <c r="F67" s="489"/>
      <c r="G67" s="490"/>
      <c r="H67" s="490"/>
      <c r="I67" s="490"/>
      <c r="J67" s="490"/>
      <c r="K67" s="490"/>
      <c r="L67" s="490"/>
      <c r="M67" s="490"/>
      <c r="N67" s="490"/>
      <c r="O67" s="490"/>
      <c r="P67" s="490"/>
      <c r="Q67" s="490"/>
      <c r="R67" s="490"/>
      <c r="S67" s="491"/>
      <c r="T67" s="473"/>
      <c r="U67" s="474"/>
      <c r="V67" s="475"/>
    </row>
    <row r="68" spans="1:22" s="1" customFormat="1" ht="42.75" customHeight="1" x14ac:dyDescent="0.4">
      <c r="A68" s="487" t="s">
        <v>62</v>
      </c>
      <c r="B68" s="487"/>
      <c r="C68" s="25" t="s">
        <v>18</v>
      </c>
      <c r="D68" s="488" t="s">
        <v>44</v>
      </c>
      <c r="E68" s="488"/>
      <c r="F68" s="489"/>
      <c r="G68" s="490"/>
      <c r="H68" s="490"/>
      <c r="I68" s="490"/>
      <c r="J68" s="490"/>
      <c r="K68" s="490"/>
      <c r="L68" s="490"/>
      <c r="M68" s="490"/>
      <c r="N68" s="490"/>
      <c r="O68" s="490"/>
      <c r="P68" s="490"/>
      <c r="Q68" s="490"/>
      <c r="R68" s="490"/>
      <c r="S68" s="491"/>
      <c r="T68" s="473"/>
      <c r="U68" s="474"/>
      <c r="V68" s="475"/>
    </row>
    <row r="69" spans="1:22" s="1" customFormat="1" ht="18" customHeight="1" x14ac:dyDescent="0.4">
      <c r="A69" s="26"/>
      <c r="B69" s="26"/>
      <c r="C69" s="26"/>
      <c r="D69" s="26"/>
      <c r="E69" s="26"/>
      <c r="F69" s="26"/>
      <c r="G69" s="26"/>
      <c r="H69" s="26"/>
      <c r="I69" s="26"/>
      <c r="J69" s="26"/>
      <c r="K69" s="26"/>
      <c r="L69" s="26"/>
      <c r="M69" s="26"/>
      <c r="N69" s="26"/>
      <c r="O69" s="26"/>
      <c r="P69" s="26"/>
      <c r="Q69" s="26"/>
      <c r="R69" s="26"/>
      <c r="T69" s="26"/>
    </row>
    <row r="70" spans="1:22" s="1" customFormat="1" ht="18.75" customHeight="1" x14ac:dyDescent="0.4">
      <c r="A70" s="31" t="s">
        <v>19</v>
      </c>
    </row>
    <row r="71" spans="1:22" s="5" customFormat="1" ht="16.5" customHeight="1" x14ac:dyDescent="0.4">
      <c r="A71" s="477" t="s">
        <v>244</v>
      </c>
      <c r="B71" s="478"/>
      <c r="C71" s="478"/>
      <c r="D71" s="478"/>
      <c r="E71" s="478"/>
      <c r="F71" s="478"/>
      <c r="G71" s="478"/>
      <c r="H71" s="478"/>
      <c r="I71" s="478"/>
      <c r="J71" s="478"/>
      <c r="K71" s="478"/>
      <c r="L71" s="478"/>
      <c r="M71" s="478"/>
      <c r="N71" s="478"/>
      <c r="O71" s="478"/>
      <c r="P71" s="478"/>
      <c r="Q71" s="478"/>
      <c r="R71" s="478"/>
      <c r="S71" s="478"/>
      <c r="T71" s="478"/>
      <c r="U71" s="478"/>
      <c r="V71" s="479"/>
    </row>
    <row r="72" spans="1:22" s="5" customFormat="1" ht="23.25" customHeight="1" x14ac:dyDescent="0.4">
      <c r="A72" s="480"/>
      <c r="B72" s="481"/>
      <c r="C72" s="481"/>
      <c r="D72" s="481"/>
      <c r="E72" s="481"/>
      <c r="F72" s="481"/>
      <c r="G72" s="481"/>
      <c r="H72" s="481"/>
      <c r="I72" s="481"/>
      <c r="J72" s="481"/>
      <c r="K72" s="481"/>
      <c r="L72" s="481"/>
      <c r="M72" s="481"/>
      <c r="N72" s="481"/>
      <c r="O72" s="481"/>
      <c r="P72" s="481"/>
      <c r="Q72" s="481"/>
      <c r="R72" s="481"/>
      <c r="S72" s="481"/>
      <c r="T72" s="481"/>
      <c r="U72" s="481"/>
      <c r="V72" s="482"/>
    </row>
    <row r="73" spans="1:22" s="5" customFormat="1" ht="23.25" customHeight="1" x14ac:dyDescent="0.4">
      <c r="A73" s="483"/>
      <c r="B73" s="484"/>
      <c r="C73" s="484"/>
      <c r="D73" s="484"/>
      <c r="E73" s="484"/>
      <c r="F73" s="484"/>
      <c r="G73" s="484"/>
      <c r="H73" s="484"/>
      <c r="I73" s="484"/>
      <c r="J73" s="484"/>
      <c r="K73" s="484"/>
      <c r="L73" s="484"/>
      <c r="M73" s="484"/>
      <c r="N73" s="484"/>
      <c r="O73" s="484"/>
      <c r="P73" s="484"/>
      <c r="Q73" s="484"/>
      <c r="R73" s="484"/>
      <c r="S73" s="484"/>
      <c r="T73" s="484"/>
      <c r="U73" s="484"/>
      <c r="V73" s="485"/>
    </row>
    <row r="74" spans="1:22" s="1" customFormat="1" ht="18.75" x14ac:dyDescent="0.4">
      <c r="B74" s="24"/>
    </row>
    <row r="75" spans="1:22" s="1" customFormat="1" ht="19.5" x14ac:dyDescent="0.4">
      <c r="A75" s="486" t="s">
        <v>46</v>
      </c>
      <c r="B75" s="486"/>
      <c r="C75" s="24"/>
      <c r="E75" s="486" t="s">
        <v>52</v>
      </c>
      <c r="F75" s="486"/>
      <c r="G75" s="486"/>
      <c r="J75" s="486" t="s">
        <v>62</v>
      </c>
      <c r="K75" s="486"/>
      <c r="L75" s="486"/>
      <c r="M75" s="24"/>
      <c r="N75" s="24"/>
      <c r="O75" s="477" t="s">
        <v>20</v>
      </c>
      <c r="P75" s="478"/>
      <c r="Q75" s="479"/>
      <c r="T75" s="477" t="s">
        <v>21</v>
      </c>
      <c r="U75" s="478"/>
      <c r="V75" s="479"/>
    </row>
    <row r="76" spans="1:22" s="1" customFormat="1" ht="17.25" customHeight="1" x14ac:dyDescent="0.4">
      <c r="A76" s="488"/>
      <c r="B76" s="488"/>
      <c r="E76" s="488"/>
      <c r="F76" s="488"/>
      <c r="G76" s="488"/>
      <c r="J76" s="495"/>
      <c r="K76" s="496"/>
      <c r="L76" s="497"/>
      <c r="O76" s="495"/>
      <c r="P76" s="496"/>
      <c r="Q76" s="497"/>
      <c r="T76" s="495"/>
      <c r="U76" s="496"/>
      <c r="V76" s="497"/>
    </row>
    <row r="77" spans="1:22" s="1" customFormat="1" ht="17.25" customHeight="1" x14ac:dyDescent="0.4">
      <c r="A77" s="488"/>
      <c r="B77" s="488"/>
      <c r="E77" s="488"/>
      <c r="F77" s="488"/>
      <c r="G77" s="488"/>
      <c r="J77" s="498"/>
      <c r="K77" s="499"/>
      <c r="L77" s="500"/>
      <c r="O77" s="498"/>
      <c r="P77" s="499"/>
      <c r="Q77" s="500"/>
      <c r="T77" s="498"/>
      <c r="U77" s="499"/>
      <c r="V77" s="500"/>
    </row>
    <row r="78" spans="1:22" s="1" customFormat="1" ht="17.25" customHeight="1" x14ac:dyDescent="0.4">
      <c r="A78" s="488"/>
      <c r="B78" s="488"/>
      <c r="E78" s="488"/>
      <c r="F78" s="488"/>
      <c r="G78" s="488"/>
      <c r="J78" s="501"/>
      <c r="K78" s="502"/>
      <c r="L78" s="503"/>
      <c r="O78" s="501"/>
      <c r="P78" s="502"/>
      <c r="Q78" s="503"/>
      <c r="T78" s="501"/>
      <c r="U78" s="502"/>
      <c r="V78" s="503"/>
    </row>
    <row r="79" spans="1:22" s="1" customFormat="1" ht="16.5" customHeight="1" x14ac:dyDescent="0.4">
      <c r="A79" s="2"/>
      <c r="B79" s="2"/>
      <c r="C79" s="2"/>
      <c r="D79" s="2"/>
      <c r="E79" s="2"/>
      <c r="F79" s="2"/>
      <c r="G79" s="2"/>
      <c r="H79" s="2"/>
      <c r="I79" s="2"/>
      <c r="J79" s="2"/>
      <c r="K79" s="2"/>
      <c r="L79" s="2"/>
      <c r="M79" s="2"/>
      <c r="N79" s="2"/>
      <c r="O79" s="2"/>
      <c r="P79" s="2"/>
    </row>
    <row r="80" spans="1:22" s="1" customFormat="1" ht="22.5" customHeight="1" x14ac:dyDescent="0.4">
      <c r="A80" s="37" t="s">
        <v>23</v>
      </c>
      <c r="B80" s="27" t="s">
        <v>64</v>
      </c>
      <c r="C80" s="476" t="s">
        <v>65</v>
      </c>
      <c r="D80" s="476"/>
      <c r="E80" s="476"/>
      <c r="F80" s="477" t="s">
        <v>24</v>
      </c>
      <c r="G80" s="478"/>
      <c r="H80" s="478"/>
      <c r="I80" s="478"/>
      <c r="J80" s="478"/>
      <c r="K80" s="478"/>
      <c r="L80" s="478"/>
      <c r="M80" s="478"/>
      <c r="N80" s="478"/>
      <c r="O80" s="478"/>
      <c r="P80" s="478"/>
      <c r="Q80" s="478"/>
      <c r="R80" s="478"/>
      <c r="S80" s="478"/>
      <c r="T80" s="478"/>
      <c r="U80" s="478"/>
      <c r="V80" s="479"/>
    </row>
    <row r="81" spans="1:22" s="1" customFormat="1" ht="32.25" customHeight="1" x14ac:dyDescent="0.4">
      <c r="A81" s="36">
        <v>1</v>
      </c>
      <c r="B81" s="36" t="s">
        <v>25</v>
      </c>
      <c r="C81" s="488" t="s">
        <v>25</v>
      </c>
      <c r="D81" s="488"/>
      <c r="E81" s="488"/>
      <c r="F81" s="492" t="s">
        <v>26</v>
      </c>
      <c r="G81" s="493"/>
      <c r="H81" s="493"/>
      <c r="I81" s="493"/>
      <c r="J81" s="493"/>
      <c r="K81" s="493"/>
      <c r="L81" s="493"/>
      <c r="M81" s="493"/>
      <c r="N81" s="493"/>
      <c r="O81" s="493"/>
      <c r="P81" s="493"/>
      <c r="Q81" s="493"/>
      <c r="R81" s="493"/>
      <c r="S81" s="493"/>
      <c r="T81" s="493"/>
      <c r="U81" s="493"/>
      <c r="V81" s="494"/>
    </row>
    <row r="82" spans="1:22" s="1" customFormat="1" ht="32.25" customHeight="1" x14ac:dyDescent="0.4">
      <c r="A82" s="36">
        <v>2</v>
      </c>
      <c r="B82" s="36" t="s">
        <v>25</v>
      </c>
      <c r="C82" s="488" t="s">
        <v>25</v>
      </c>
      <c r="D82" s="488"/>
      <c r="E82" s="488"/>
      <c r="F82" s="492" t="s">
        <v>216</v>
      </c>
      <c r="G82" s="493"/>
      <c r="H82" s="493"/>
      <c r="I82" s="493"/>
      <c r="J82" s="493"/>
      <c r="K82" s="493"/>
      <c r="L82" s="493"/>
      <c r="M82" s="493"/>
      <c r="N82" s="493"/>
      <c r="O82" s="493"/>
      <c r="P82" s="493"/>
      <c r="Q82" s="493"/>
      <c r="R82" s="493"/>
      <c r="S82" s="493"/>
      <c r="T82" s="493"/>
      <c r="U82" s="493"/>
      <c r="V82" s="494"/>
    </row>
  </sheetData>
  <mergeCells count="214">
    <mergeCell ref="C81:E81"/>
    <mergeCell ref="F81:V81"/>
    <mergeCell ref="C82:E82"/>
    <mergeCell ref="F82:V82"/>
    <mergeCell ref="A76:B78"/>
    <mergeCell ref="E76:G78"/>
    <mergeCell ref="J76:L78"/>
    <mergeCell ref="O76:Q78"/>
    <mergeCell ref="T76:V78"/>
    <mergeCell ref="C80:E80"/>
    <mergeCell ref="F80:V80"/>
    <mergeCell ref="A71:V71"/>
    <mergeCell ref="A72:V73"/>
    <mergeCell ref="A75:B75"/>
    <mergeCell ref="E75:G75"/>
    <mergeCell ref="J75:L75"/>
    <mergeCell ref="O75:Q75"/>
    <mergeCell ref="T75:V75"/>
    <mergeCell ref="A67:B67"/>
    <mergeCell ref="D67:E67"/>
    <mergeCell ref="F67:S67"/>
    <mergeCell ref="T67:V67"/>
    <mergeCell ref="A68:B68"/>
    <mergeCell ref="D68:E68"/>
    <mergeCell ref="F68:S68"/>
    <mergeCell ref="T68:V68"/>
    <mergeCell ref="K64:M64"/>
    <mergeCell ref="N64:P64"/>
    <mergeCell ref="Q64:S64"/>
    <mergeCell ref="T64:V64"/>
    <mergeCell ref="A66:B66"/>
    <mergeCell ref="D66:E66"/>
    <mergeCell ref="F66:S66"/>
    <mergeCell ref="T66:V66"/>
    <mergeCell ref="A59:B59"/>
    <mergeCell ref="C59:E59"/>
    <mergeCell ref="F59:V59"/>
    <mergeCell ref="K63:M63"/>
    <mergeCell ref="N63:P63"/>
    <mergeCell ref="Q63:S63"/>
    <mergeCell ref="T63:V63"/>
    <mergeCell ref="A57:B57"/>
    <mergeCell ref="C57:E57"/>
    <mergeCell ref="F57:V57"/>
    <mergeCell ref="A58:B58"/>
    <mergeCell ref="C58:E58"/>
    <mergeCell ref="F58:V58"/>
    <mergeCell ref="A56:B56"/>
    <mergeCell ref="C56:E56"/>
    <mergeCell ref="F56:V56"/>
    <mergeCell ref="A45:B45"/>
    <mergeCell ref="A46:B46"/>
    <mergeCell ref="A47:B47"/>
    <mergeCell ref="A48:B48"/>
    <mergeCell ref="A49:B49"/>
    <mergeCell ref="B52:V53"/>
    <mergeCell ref="F38:V38"/>
    <mergeCell ref="C39:E39"/>
    <mergeCell ref="F39:V39"/>
    <mergeCell ref="C40:E40"/>
    <mergeCell ref="F40:V40"/>
    <mergeCell ref="A44:B44"/>
    <mergeCell ref="A34:B34"/>
    <mergeCell ref="C34:E34"/>
    <mergeCell ref="F34:V34"/>
    <mergeCell ref="A35:B40"/>
    <mergeCell ref="C35:D37"/>
    <mergeCell ref="F35:V35"/>
    <mergeCell ref="F36:V36"/>
    <mergeCell ref="F37:V37"/>
    <mergeCell ref="C38:E38"/>
    <mergeCell ref="U28:V28"/>
    <mergeCell ref="C29:D29"/>
    <mergeCell ref="E29:F29"/>
    <mergeCell ref="G29:H29"/>
    <mergeCell ref="I29:J29"/>
    <mergeCell ref="K29:L29"/>
    <mergeCell ref="M29:N29"/>
    <mergeCell ref="O29:P29"/>
    <mergeCell ref="Q29:R29"/>
    <mergeCell ref="S29:T29"/>
    <mergeCell ref="U29:V29"/>
    <mergeCell ref="C28:D28"/>
    <mergeCell ref="E28:F28"/>
    <mergeCell ref="G28:H28"/>
    <mergeCell ref="I28:J28"/>
    <mergeCell ref="K28:L28"/>
    <mergeCell ref="M28:N28"/>
    <mergeCell ref="O28:P28"/>
    <mergeCell ref="Q28:R28"/>
    <mergeCell ref="S28:T28"/>
    <mergeCell ref="U26:V26"/>
    <mergeCell ref="C27:D27"/>
    <mergeCell ref="E27:F27"/>
    <mergeCell ref="G27:H27"/>
    <mergeCell ref="I27:J27"/>
    <mergeCell ref="K27:L27"/>
    <mergeCell ref="M27:N27"/>
    <mergeCell ref="O27:P27"/>
    <mergeCell ref="Q27:R27"/>
    <mergeCell ref="S27:T27"/>
    <mergeCell ref="U27:V27"/>
    <mergeCell ref="C26:D26"/>
    <mergeCell ref="E26:F26"/>
    <mergeCell ref="G26:H26"/>
    <mergeCell ref="I26:J26"/>
    <mergeCell ref="K26:L26"/>
    <mergeCell ref="M26:N26"/>
    <mergeCell ref="O26:P26"/>
    <mergeCell ref="Q26:R26"/>
    <mergeCell ref="S26:T26"/>
    <mergeCell ref="U24:V24"/>
    <mergeCell ref="C25:D25"/>
    <mergeCell ref="E25:F25"/>
    <mergeCell ref="G25:H25"/>
    <mergeCell ref="I25:J25"/>
    <mergeCell ref="K25:L25"/>
    <mergeCell ref="M25:N25"/>
    <mergeCell ref="O25:P25"/>
    <mergeCell ref="Q25:R25"/>
    <mergeCell ref="S25:T25"/>
    <mergeCell ref="U25:V25"/>
    <mergeCell ref="C24:D24"/>
    <mergeCell ref="E24:F24"/>
    <mergeCell ref="G24:H24"/>
    <mergeCell ref="I24:J24"/>
    <mergeCell ref="K24:L24"/>
    <mergeCell ref="M24:N24"/>
    <mergeCell ref="O24:P24"/>
    <mergeCell ref="Q24:R24"/>
    <mergeCell ref="S24:T24"/>
    <mergeCell ref="U22:V22"/>
    <mergeCell ref="C23:D23"/>
    <mergeCell ref="E23:F23"/>
    <mergeCell ref="G23:H23"/>
    <mergeCell ref="I23:J23"/>
    <mergeCell ref="K23:L23"/>
    <mergeCell ref="M23:N23"/>
    <mergeCell ref="O23:P23"/>
    <mergeCell ref="Q23:R23"/>
    <mergeCell ref="S23:T23"/>
    <mergeCell ref="U23:V23"/>
    <mergeCell ref="C22:D22"/>
    <mergeCell ref="E22:F22"/>
    <mergeCell ref="G22:H22"/>
    <mergeCell ref="I22:J22"/>
    <mergeCell ref="K22:L22"/>
    <mergeCell ref="M22:N22"/>
    <mergeCell ref="O22:P22"/>
    <mergeCell ref="Q22:R22"/>
    <mergeCell ref="S22:T22"/>
    <mergeCell ref="A18:B21"/>
    <mergeCell ref="C18:D18"/>
    <mergeCell ref="E18:J18"/>
    <mergeCell ref="K18:P18"/>
    <mergeCell ref="Q18:V18"/>
    <mergeCell ref="C19:D19"/>
    <mergeCell ref="E19:J19"/>
    <mergeCell ref="K19:P19"/>
    <mergeCell ref="Q19:V19"/>
    <mergeCell ref="C20:D21"/>
    <mergeCell ref="U21:V21"/>
    <mergeCell ref="E20:F21"/>
    <mergeCell ref="G20:H21"/>
    <mergeCell ref="K20:L21"/>
    <mergeCell ref="M20:N21"/>
    <mergeCell ref="Q20:R21"/>
    <mergeCell ref="S20:T21"/>
    <mergeCell ref="I21:J21"/>
    <mergeCell ref="O21:P21"/>
    <mergeCell ref="U13:V13"/>
    <mergeCell ref="B14:D14"/>
    <mergeCell ref="E14:F14"/>
    <mergeCell ref="G14:N14"/>
    <mergeCell ref="O14:P14"/>
    <mergeCell ref="Q14:R14"/>
    <mergeCell ref="S14:T14"/>
    <mergeCell ref="U14:V14"/>
    <mergeCell ref="B13:D13"/>
    <mergeCell ref="E13:F13"/>
    <mergeCell ref="G13:N13"/>
    <mergeCell ref="O13:P13"/>
    <mergeCell ref="Q13:R13"/>
    <mergeCell ref="S13:T13"/>
    <mergeCell ref="S11:T11"/>
    <mergeCell ref="U11:V11"/>
    <mergeCell ref="B12:D12"/>
    <mergeCell ref="E12:F12"/>
    <mergeCell ref="G12:N12"/>
    <mergeCell ref="O12:P12"/>
    <mergeCell ref="Q12:R12"/>
    <mergeCell ref="S12:T12"/>
    <mergeCell ref="U12:V12"/>
    <mergeCell ref="A9:D11"/>
    <mergeCell ref="E9:F11"/>
    <mergeCell ref="G9:N11"/>
    <mergeCell ref="O9:V9"/>
    <mergeCell ref="O10:P10"/>
    <mergeCell ref="Q10:R10"/>
    <mergeCell ref="S10:T10"/>
    <mergeCell ref="U10:V10"/>
    <mergeCell ref="O11:P11"/>
    <mergeCell ref="Q11:R11"/>
    <mergeCell ref="A8:R8"/>
    <mergeCell ref="A1:S1"/>
    <mergeCell ref="C3:I3"/>
    <mergeCell ref="J3:L3"/>
    <mergeCell ref="M3:O3"/>
    <mergeCell ref="P3:S3"/>
    <mergeCell ref="C4:I4"/>
    <mergeCell ref="J4:L4"/>
    <mergeCell ref="M4:O4"/>
    <mergeCell ref="P4:R4"/>
    <mergeCell ref="S4:V4"/>
  </mergeCells>
  <phoneticPr fontId="46"/>
  <dataValidations count="2">
    <dataValidation type="list" allowBlank="1" showInputMessage="1" showErrorMessage="1" sqref="M3:O3" xr:uid="{F5370B1F-5F49-4AA0-9115-9154382742EE}">
      <formula1>"計画０期目,計画１期目,計画２期目,計画３期目"</formula1>
    </dataValidation>
    <dataValidation type="list" allowBlank="1" showInputMessage="1" showErrorMessage="1" sqref="V17 P43:Q43 V8" xr:uid="{9A74D32B-39C5-4A7D-BEAB-DB771849ED7C}">
      <formula1>"単位：千円,単位：百万円"</formula1>
    </dataValidation>
  </dataValidations>
  <pageMargins left="0.31496062992125984" right="0.11811023622047245" top="0.55118110236220474" bottom="0.15748031496062992" header="0.31496062992125984" footer="0.31496062992125984"/>
  <pageSetup paperSize="9" scale="61" fitToHeight="0" orientation="portrait" r:id="rId1"/>
  <rowBreaks count="1" manualBreakCount="1">
    <brk id="30"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381000</xdr:colOff>
                    <xdr:row>56</xdr:row>
                    <xdr:rowOff>38100</xdr:rowOff>
                  </from>
                  <to>
                    <xdr:col>1</xdr:col>
                    <xdr:colOff>714375</xdr:colOff>
                    <xdr:row>56</xdr:row>
                    <xdr:rowOff>409575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1</xdr:col>
                    <xdr:colOff>381000</xdr:colOff>
                    <xdr:row>57</xdr:row>
                    <xdr:rowOff>38100</xdr:rowOff>
                  </from>
                  <to>
                    <xdr:col>1</xdr:col>
                    <xdr:colOff>714375</xdr:colOff>
                    <xdr:row>57</xdr:row>
                    <xdr:rowOff>409575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1</xdr:col>
                    <xdr:colOff>381000</xdr:colOff>
                    <xdr:row>58</xdr:row>
                    <xdr:rowOff>38100</xdr:rowOff>
                  </from>
                  <to>
                    <xdr:col>1</xdr:col>
                    <xdr:colOff>714375</xdr:colOff>
                    <xdr:row>58</xdr:row>
                    <xdr:rowOff>409575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133350</xdr:colOff>
                    <xdr:row>56</xdr:row>
                    <xdr:rowOff>28575</xdr:rowOff>
                  </from>
                  <to>
                    <xdr:col>4</xdr:col>
                    <xdr:colOff>9525</xdr:colOff>
                    <xdr:row>56</xdr:row>
                    <xdr:rowOff>409575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3</xdr:col>
                    <xdr:colOff>133350</xdr:colOff>
                    <xdr:row>57</xdr:row>
                    <xdr:rowOff>28575</xdr:rowOff>
                  </from>
                  <to>
                    <xdr:col>4</xdr:col>
                    <xdr:colOff>9525</xdr:colOff>
                    <xdr:row>57</xdr:row>
                    <xdr:rowOff>409575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3</xdr:col>
                    <xdr:colOff>133350</xdr:colOff>
                    <xdr:row>58</xdr:row>
                    <xdr:rowOff>28575</xdr:rowOff>
                  </from>
                  <to>
                    <xdr:col>4</xdr:col>
                    <xdr:colOff>9525</xdr:colOff>
                    <xdr:row>58</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BC58"/>
  <sheetViews>
    <sheetView showGridLines="0" zoomScale="98" zoomScaleNormal="98" workbookViewId="0"/>
  </sheetViews>
  <sheetFormatPr defaultRowHeight="18.75" x14ac:dyDescent="0.4"/>
  <cols>
    <col min="1" max="1" width="2.625" style="43" customWidth="1"/>
    <col min="2" max="3" width="3.125" style="44" customWidth="1"/>
    <col min="4" max="8" width="2.625" style="44" customWidth="1"/>
    <col min="9" max="9" width="3.125" style="44" customWidth="1"/>
    <col min="10" max="37" width="2.625" style="44" customWidth="1"/>
    <col min="38" max="38" width="9" style="43"/>
    <col min="39" max="50" width="9" style="43" customWidth="1"/>
    <col min="51" max="16384" width="9" style="43"/>
  </cols>
  <sheetData>
    <row r="1" spans="2:55" x14ac:dyDescent="0.4">
      <c r="AL1" s="45" t="s">
        <v>91</v>
      </c>
    </row>
    <row r="2" spans="2:55" s="46" customFormat="1" ht="18.75" customHeight="1" x14ac:dyDescent="0.4">
      <c r="B2" s="644" t="s">
        <v>92</v>
      </c>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48"/>
      <c r="AM2" s="48"/>
      <c r="AN2" s="48"/>
      <c r="AO2" s="48"/>
      <c r="AP2" s="48"/>
      <c r="AQ2" s="48"/>
      <c r="AR2" s="48"/>
      <c r="AS2" s="48"/>
      <c r="AT2" s="48"/>
      <c r="AU2" s="48"/>
      <c r="AV2" s="48"/>
      <c r="AW2" s="48"/>
      <c r="AX2" s="48"/>
      <c r="AY2" s="48"/>
      <c r="AZ2" s="48"/>
      <c r="BA2" s="48"/>
      <c r="BB2" s="48"/>
      <c r="BC2" s="48"/>
    </row>
    <row r="3" spans="2:55" s="46" customFormat="1" ht="9" customHeight="1" x14ac:dyDescent="0.4">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8"/>
      <c r="AM3" s="48"/>
      <c r="AN3" s="48"/>
      <c r="AO3" s="48"/>
      <c r="AP3" s="48"/>
      <c r="AQ3" s="48"/>
      <c r="AR3" s="48"/>
      <c r="AS3" s="48"/>
      <c r="AT3" s="48"/>
      <c r="AU3" s="48"/>
      <c r="AV3" s="48"/>
      <c r="AW3" s="48"/>
      <c r="AX3" s="48"/>
      <c r="AY3" s="48"/>
      <c r="AZ3" s="48"/>
      <c r="BA3" s="48"/>
      <c r="BB3" s="48"/>
      <c r="BC3" s="48"/>
    </row>
    <row r="4" spans="2:55" s="50" customFormat="1" ht="18.75" customHeight="1" x14ac:dyDescent="0.4">
      <c r="B4" s="620" t="s">
        <v>93</v>
      </c>
      <c r="C4" s="621"/>
      <c r="D4" s="621"/>
      <c r="E4" s="622"/>
      <c r="F4" s="623" t="s">
        <v>392</v>
      </c>
      <c r="G4" s="624"/>
      <c r="H4" s="624"/>
      <c r="I4" s="624"/>
      <c r="J4" s="624"/>
      <c r="K4" s="624"/>
      <c r="L4" s="624"/>
      <c r="M4" s="624"/>
      <c r="N4" s="624"/>
      <c r="O4" s="624"/>
      <c r="P4" s="624"/>
      <c r="Q4" s="624"/>
      <c r="R4" s="624"/>
      <c r="S4" s="624"/>
      <c r="T4" s="625"/>
      <c r="U4" s="51"/>
      <c r="V4" s="51"/>
      <c r="W4" s="51"/>
      <c r="X4" s="51"/>
      <c r="Y4" s="51"/>
      <c r="Z4" s="51"/>
      <c r="AA4" s="645"/>
      <c r="AB4" s="646"/>
      <c r="AC4" s="646"/>
      <c r="AD4" s="646"/>
      <c r="AE4" s="646"/>
      <c r="AF4" s="646"/>
      <c r="AG4" s="647"/>
      <c r="AK4" s="51"/>
      <c r="AM4" s="44"/>
      <c r="AN4" s="44"/>
      <c r="AO4" s="44"/>
      <c r="AP4" s="44"/>
      <c r="AQ4" s="44"/>
      <c r="AR4" s="44"/>
      <c r="AS4" s="44"/>
      <c r="AT4" s="44"/>
      <c r="AU4" s="44"/>
      <c r="AV4" s="44"/>
      <c r="AW4" s="44"/>
      <c r="AX4" s="44"/>
      <c r="AY4" s="44"/>
      <c r="AZ4" s="44"/>
      <c r="BA4" s="44"/>
      <c r="BB4" s="44"/>
    </row>
    <row r="5" spans="2:55" s="50" customFormat="1" ht="18.75" customHeight="1" x14ac:dyDescent="0.4">
      <c r="B5" s="620" t="s">
        <v>94</v>
      </c>
      <c r="C5" s="621"/>
      <c r="D5" s="621"/>
      <c r="E5" s="622"/>
      <c r="F5" s="623" t="s">
        <v>393</v>
      </c>
      <c r="G5" s="624"/>
      <c r="H5" s="624"/>
      <c r="I5" s="624"/>
      <c r="J5" s="624"/>
      <c r="K5" s="624"/>
      <c r="L5" s="624"/>
      <c r="M5" s="624"/>
      <c r="N5" s="624"/>
      <c r="O5" s="624"/>
      <c r="P5" s="624"/>
      <c r="Q5" s="624"/>
      <c r="R5" s="624"/>
      <c r="S5" s="624"/>
      <c r="T5" s="625"/>
      <c r="U5" s="51"/>
      <c r="V5" s="51"/>
      <c r="W5" s="51"/>
      <c r="X5" s="51" t="s">
        <v>95</v>
      </c>
      <c r="Y5" s="51"/>
      <c r="Z5" s="51"/>
      <c r="AA5" s="51"/>
      <c r="AB5" s="51"/>
      <c r="AC5" s="51"/>
      <c r="AD5" s="51"/>
      <c r="AE5" s="51"/>
      <c r="AF5" s="51"/>
      <c r="AG5" s="51"/>
      <c r="AK5" s="51"/>
      <c r="AM5" s="44"/>
      <c r="AN5" s="44"/>
      <c r="AO5" s="44"/>
      <c r="AP5" s="44"/>
      <c r="AQ5" s="44"/>
      <c r="AR5" s="44"/>
      <c r="AS5" s="44"/>
      <c r="AT5" s="44"/>
      <c r="AU5" s="44"/>
      <c r="AV5" s="44"/>
      <c r="AW5" s="44"/>
      <c r="AX5" s="44"/>
      <c r="AY5" s="44"/>
      <c r="AZ5" s="44"/>
      <c r="BA5" s="44"/>
      <c r="BB5" s="44"/>
    </row>
    <row r="6" spans="2:55" s="50" customFormat="1" ht="18.75" customHeight="1" x14ac:dyDescent="0.4">
      <c r="B6" s="620" t="s">
        <v>96</v>
      </c>
      <c r="C6" s="621"/>
      <c r="D6" s="621"/>
      <c r="E6" s="622"/>
      <c r="F6" s="623" t="s">
        <v>394</v>
      </c>
      <c r="G6" s="624"/>
      <c r="H6" s="624"/>
      <c r="I6" s="624"/>
      <c r="J6" s="624"/>
      <c r="K6" s="624"/>
      <c r="L6" s="624"/>
      <c r="M6" s="624"/>
      <c r="N6" s="624"/>
      <c r="O6" s="624"/>
      <c r="P6" s="624"/>
      <c r="Q6" s="624"/>
      <c r="R6" s="624"/>
      <c r="S6" s="624"/>
      <c r="T6" s="625"/>
      <c r="U6" s="51"/>
      <c r="V6" s="51"/>
      <c r="W6" s="51"/>
      <c r="X6" s="584" t="s">
        <v>395</v>
      </c>
      <c r="Y6" s="585"/>
      <c r="Z6" s="585"/>
      <c r="AA6" s="585"/>
      <c r="AB6" s="585"/>
      <c r="AC6" s="585"/>
      <c r="AD6" s="585"/>
      <c r="AE6" s="585"/>
      <c r="AF6" s="585"/>
      <c r="AG6" s="585"/>
      <c r="AH6" s="585"/>
      <c r="AI6" s="585"/>
      <c r="AJ6" s="585"/>
      <c r="AK6" s="586"/>
      <c r="AM6" s="44"/>
      <c r="AN6" s="44"/>
      <c r="AO6" s="44"/>
      <c r="AP6" s="44"/>
      <c r="AQ6" s="44"/>
      <c r="AR6" s="44"/>
      <c r="AS6" s="44"/>
      <c r="AT6" s="44"/>
      <c r="AU6" s="44"/>
      <c r="AV6" s="44"/>
      <c r="AW6" s="44"/>
      <c r="AX6" s="44"/>
      <c r="AY6" s="44"/>
      <c r="AZ6" s="44"/>
      <c r="BA6" s="44"/>
      <c r="BB6" s="44"/>
    </row>
    <row r="7" spans="2:55" s="50" customFormat="1" ht="18.75" customHeight="1" x14ac:dyDescent="0.4">
      <c r="B7" s="52"/>
      <c r="C7" s="53"/>
      <c r="D7" s="53"/>
      <c r="E7" s="53"/>
      <c r="F7" s="52"/>
      <c r="G7" s="43"/>
      <c r="H7" s="43"/>
      <c r="I7" s="43"/>
      <c r="J7" s="43"/>
      <c r="K7" s="43"/>
      <c r="L7" s="43"/>
      <c r="M7" s="43"/>
      <c r="N7" s="43"/>
      <c r="O7" s="43"/>
      <c r="P7" s="43"/>
      <c r="Q7" s="43"/>
      <c r="R7" s="43"/>
      <c r="S7" s="43"/>
      <c r="T7" s="43"/>
      <c r="U7" s="51"/>
      <c r="V7" s="51"/>
      <c r="W7" s="51"/>
      <c r="X7" s="54"/>
      <c r="Y7" s="54"/>
      <c r="Z7" s="54"/>
      <c r="AA7" s="54"/>
      <c r="AB7" s="54"/>
      <c r="AC7" s="54"/>
      <c r="AD7" s="54"/>
      <c r="AE7" s="54"/>
      <c r="AF7" s="54"/>
      <c r="AG7" s="54"/>
      <c r="AK7" s="51"/>
      <c r="AM7" s="44"/>
      <c r="AN7" s="44"/>
      <c r="AO7" s="44"/>
      <c r="AP7" s="44"/>
      <c r="AQ7" s="44"/>
      <c r="AR7" s="44"/>
      <c r="AS7" s="44"/>
      <c r="AT7" s="44"/>
      <c r="AU7" s="44"/>
      <c r="AV7" s="44"/>
      <c r="AW7" s="44"/>
      <c r="AX7" s="44"/>
      <c r="AY7" s="44"/>
      <c r="AZ7" s="44"/>
      <c r="BA7" s="44"/>
      <c r="BB7" s="44"/>
    </row>
    <row r="8" spans="2:55" s="50" customFormat="1" ht="18.75" customHeight="1" x14ac:dyDescent="0.4">
      <c r="B8" s="51"/>
      <c r="C8" s="51"/>
      <c r="D8" s="51"/>
      <c r="E8" s="51"/>
      <c r="F8" s="51"/>
      <c r="G8" s="51"/>
      <c r="H8" s="51"/>
      <c r="I8" s="51"/>
      <c r="J8" s="51"/>
      <c r="K8" s="51"/>
      <c r="L8" s="51"/>
      <c r="M8" s="51"/>
      <c r="N8" s="51"/>
      <c r="O8" s="51"/>
      <c r="P8" s="51"/>
      <c r="Q8" s="51"/>
      <c r="R8" s="51"/>
      <c r="S8" s="51"/>
      <c r="T8" s="51"/>
      <c r="U8" s="626"/>
      <c r="V8" s="627"/>
      <c r="W8" s="627"/>
      <c r="X8" s="627"/>
      <c r="Y8" s="628"/>
      <c r="AB8" s="54"/>
      <c r="AC8" s="54"/>
      <c r="AD8" s="54"/>
      <c r="AE8" s="54"/>
      <c r="AF8" s="54"/>
      <c r="AL8" s="44"/>
      <c r="AM8" s="44"/>
      <c r="AN8" s="44"/>
      <c r="AO8" s="44"/>
      <c r="AP8" s="44"/>
      <c r="AQ8" s="44"/>
      <c r="AR8" s="44"/>
      <c r="AS8" s="44"/>
      <c r="AT8" s="44"/>
      <c r="AU8" s="44"/>
      <c r="AV8" s="44"/>
      <c r="AW8" s="44"/>
      <c r="AX8" s="44"/>
      <c r="AY8" s="44"/>
      <c r="AZ8" s="44"/>
      <c r="BA8" s="44"/>
      <c r="BB8" s="44"/>
      <c r="BC8" s="44"/>
    </row>
    <row r="9" spans="2:55" s="50" customFormat="1" ht="18.75" customHeight="1" x14ac:dyDescent="0.4">
      <c r="B9" s="51" t="s">
        <v>97</v>
      </c>
      <c r="C9" s="51"/>
      <c r="D9" s="51"/>
      <c r="E9" s="51"/>
      <c r="F9" s="51"/>
      <c r="G9" s="51"/>
      <c r="H9" s="51"/>
      <c r="I9" s="51"/>
      <c r="J9" s="51"/>
      <c r="K9" s="51"/>
      <c r="L9" s="51"/>
      <c r="M9" s="51"/>
      <c r="N9" s="51"/>
      <c r="O9" s="51"/>
      <c r="P9" s="51"/>
      <c r="Q9" s="51"/>
      <c r="R9" s="51"/>
      <c r="S9" s="51"/>
      <c r="T9" s="51"/>
      <c r="U9" s="55"/>
      <c r="V9" s="54"/>
      <c r="AA9" s="44"/>
      <c r="AB9" s="54"/>
      <c r="AC9" s="54"/>
      <c r="AD9" s="54"/>
      <c r="AE9" s="54"/>
      <c r="AF9" s="54"/>
      <c r="AG9" s="54"/>
      <c r="AK9" s="56" t="s">
        <v>98</v>
      </c>
      <c r="AM9" s="44"/>
      <c r="AN9" s="44"/>
      <c r="AO9" s="44"/>
      <c r="AP9" s="44"/>
      <c r="AQ9" s="44"/>
      <c r="AR9" s="44"/>
      <c r="AS9" s="44"/>
      <c r="AT9" s="44"/>
      <c r="AU9" s="44"/>
      <c r="AV9" s="44"/>
      <c r="AW9" s="44"/>
      <c r="AX9" s="44"/>
      <c r="AY9" s="44"/>
      <c r="AZ9" s="44"/>
      <c r="BA9" s="44"/>
      <c r="BB9" s="44"/>
      <c r="BC9" s="44"/>
    </row>
    <row r="10" spans="2:55" s="50" customFormat="1" ht="18.75" customHeight="1" thickBot="1" x14ac:dyDescent="0.45">
      <c r="B10" s="629" t="s">
        <v>99</v>
      </c>
      <c r="C10" s="630"/>
      <c r="D10" s="630"/>
      <c r="E10" s="630"/>
      <c r="F10" s="630"/>
      <c r="G10" s="631"/>
      <c r="H10" s="635" t="s">
        <v>100</v>
      </c>
      <c r="I10" s="636"/>
      <c r="J10" s="636"/>
      <c r="K10" s="636"/>
      <c r="L10" s="636"/>
      <c r="M10" s="636"/>
      <c r="N10" s="636"/>
      <c r="O10" s="57"/>
      <c r="P10" s="57"/>
      <c r="Q10" s="57"/>
      <c r="R10" s="57"/>
      <c r="S10" s="57"/>
      <c r="T10" s="57"/>
      <c r="U10" s="57"/>
      <c r="V10" s="57"/>
      <c r="W10" s="57"/>
      <c r="X10" s="293"/>
      <c r="Y10" s="293"/>
      <c r="Z10" s="293"/>
      <c r="AA10" s="293"/>
      <c r="AB10" s="293"/>
      <c r="AC10" s="293"/>
      <c r="AD10" s="293"/>
      <c r="AE10" s="293"/>
      <c r="AF10" s="293"/>
      <c r="AG10" s="293"/>
      <c r="AH10" s="293"/>
      <c r="AI10" s="293"/>
      <c r="AJ10" s="293"/>
      <c r="AK10" s="294"/>
      <c r="AL10" s="44"/>
      <c r="AM10" s="44"/>
      <c r="AN10" s="44"/>
      <c r="AO10" s="44"/>
      <c r="AP10" s="44"/>
      <c r="AQ10" s="44"/>
      <c r="AR10" s="44"/>
      <c r="AS10" s="44"/>
      <c r="AT10" s="44"/>
      <c r="AU10" s="44"/>
      <c r="AV10" s="44"/>
      <c r="AW10" s="44"/>
      <c r="AX10" s="44"/>
      <c r="AY10" s="44"/>
      <c r="AZ10" s="44"/>
      <c r="BA10" s="44"/>
      <c r="BB10" s="44"/>
      <c r="BC10" s="44"/>
    </row>
    <row r="11" spans="2:55" s="50" customFormat="1" ht="18.75" customHeight="1" thickTop="1" x14ac:dyDescent="0.4">
      <c r="B11" s="632"/>
      <c r="C11" s="633"/>
      <c r="D11" s="633"/>
      <c r="E11" s="633"/>
      <c r="F11" s="633"/>
      <c r="G11" s="634"/>
      <c r="H11" s="637"/>
      <c r="I11" s="638"/>
      <c r="J11" s="638"/>
      <c r="K11" s="638"/>
      <c r="L11" s="638"/>
      <c r="M11" s="638"/>
      <c r="N11" s="638"/>
      <c r="O11" s="639" t="s">
        <v>101</v>
      </c>
      <c r="P11" s="640"/>
      <c r="Q11" s="640"/>
      <c r="R11" s="640"/>
      <c r="S11" s="640"/>
      <c r="T11" s="640"/>
      <c r="U11" s="640"/>
      <c r="V11" s="640"/>
      <c r="W11" s="640"/>
      <c r="X11" s="641" t="s">
        <v>102</v>
      </c>
      <c r="Y11" s="642"/>
      <c r="Z11" s="642"/>
      <c r="AA11" s="642"/>
      <c r="AB11" s="642"/>
      <c r="AC11" s="642"/>
      <c r="AD11" s="642"/>
      <c r="AE11" s="642"/>
      <c r="AF11" s="642"/>
      <c r="AG11" s="642"/>
      <c r="AH11" s="642"/>
      <c r="AI11" s="642"/>
      <c r="AJ11" s="642"/>
      <c r="AK11" s="643"/>
      <c r="AL11" s="44"/>
      <c r="AM11" s="44"/>
      <c r="AN11" s="44"/>
      <c r="AO11" s="44"/>
      <c r="AP11" s="44"/>
      <c r="AQ11" s="44"/>
      <c r="AR11" s="44"/>
      <c r="AS11" s="44"/>
      <c r="AT11" s="44"/>
      <c r="AU11" s="44"/>
      <c r="AV11" s="44"/>
      <c r="AW11" s="44"/>
      <c r="AX11" s="44"/>
      <c r="AY11" s="44"/>
      <c r="AZ11" s="44"/>
      <c r="BA11" s="44"/>
      <c r="BB11" s="44"/>
      <c r="BC11" s="44"/>
    </row>
    <row r="12" spans="2:55" s="50" customFormat="1" ht="18.75" customHeight="1" x14ac:dyDescent="0.4">
      <c r="B12" s="583" t="s">
        <v>396</v>
      </c>
      <c r="C12" s="583"/>
      <c r="D12" s="583"/>
      <c r="E12" s="583"/>
      <c r="F12" s="583"/>
      <c r="G12" s="583"/>
      <c r="H12" s="583">
        <v>30</v>
      </c>
      <c r="I12" s="583"/>
      <c r="J12" s="583"/>
      <c r="K12" s="583"/>
      <c r="L12" s="583"/>
      <c r="M12" s="583"/>
      <c r="N12" s="583"/>
      <c r="O12" s="583">
        <v>30</v>
      </c>
      <c r="P12" s="583"/>
      <c r="Q12" s="583"/>
      <c r="R12" s="583"/>
      <c r="S12" s="583"/>
      <c r="T12" s="583"/>
      <c r="U12" s="583"/>
      <c r="V12" s="583"/>
      <c r="W12" s="584"/>
      <c r="X12" s="617" t="s">
        <v>397</v>
      </c>
      <c r="Y12" s="618"/>
      <c r="Z12" s="618"/>
      <c r="AA12" s="618"/>
      <c r="AB12" s="618"/>
      <c r="AC12" s="618"/>
      <c r="AD12" s="618"/>
      <c r="AE12" s="618"/>
      <c r="AF12" s="618"/>
      <c r="AG12" s="618"/>
      <c r="AH12" s="618"/>
      <c r="AI12" s="618"/>
      <c r="AJ12" s="618"/>
      <c r="AK12" s="619"/>
      <c r="AL12" s="44"/>
      <c r="AM12" s="44"/>
      <c r="AN12" s="44"/>
      <c r="AO12" s="44"/>
      <c r="AP12" s="44"/>
      <c r="AQ12" s="44"/>
      <c r="AR12" s="44"/>
      <c r="AS12" s="44"/>
      <c r="AT12" s="44"/>
      <c r="AU12" s="44"/>
      <c r="AV12" s="44"/>
      <c r="AW12" s="44"/>
      <c r="AX12" s="44"/>
      <c r="AY12" s="44"/>
      <c r="AZ12" s="44"/>
      <c r="BA12" s="44"/>
      <c r="BB12" s="44"/>
      <c r="BC12" s="44"/>
    </row>
    <row r="13" spans="2:55" s="50" customFormat="1" ht="18.75" customHeight="1" x14ac:dyDescent="0.4">
      <c r="B13" s="583" t="s">
        <v>398</v>
      </c>
      <c r="C13" s="583"/>
      <c r="D13" s="583"/>
      <c r="E13" s="583"/>
      <c r="F13" s="583"/>
      <c r="G13" s="583"/>
      <c r="H13" s="583">
        <v>10</v>
      </c>
      <c r="I13" s="583"/>
      <c r="J13" s="583"/>
      <c r="K13" s="583"/>
      <c r="L13" s="583"/>
      <c r="M13" s="583"/>
      <c r="N13" s="583"/>
      <c r="O13" s="583">
        <v>10</v>
      </c>
      <c r="P13" s="583"/>
      <c r="Q13" s="583"/>
      <c r="R13" s="583"/>
      <c r="S13" s="583"/>
      <c r="T13" s="583"/>
      <c r="U13" s="583"/>
      <c r="V13" s="583"/>
      <c r="W13" s="584"/>
      <c r="X13" s="617" t="s">
        <v>399</v>
      </c>
      <c r="Y13" s="618"/>
      <c r="Z13" s="618"/>
      <c r="AA13" s="618"/>
      <c r="AB13" s="618"/>
      <c r="AC13" s="618"/>
      <c r="AD13" s="618"/>
      <c r="AE13" s="618"/>
      <c r="AF13" s="618"/>
      <c r="AG13" s="618"/>
      <c r="AH13" s="618"/>
      <c r="AI13" s="618"/>
      <c r="AJ13" s="618"/>
      <c r="AK13" s="619"/>
      <c r="AL13" s="44"/>
      <c r="AM13" s="44"/>
      <c r="AN13" s="44"/>
      <c r="AO13" s="44"/>
      <c r="AP13" s="44"/>
      <c r="AQ13" s="44"/>
      <c r="AR13" s="44"/>
      <c r="AS13" s="44"/>
      <c r="AT13" s="44"/>
      <c r="AU13" s="44"/>
      <c r="AV13" s="44"/>
      <c r="AW13" s="44"/>
      <c r="AX13" s="44"/>
      <c r="AY13" s="44"/>
      <c r="AZ13" s="44"/>
      <c r="BA13" s="44"/>
      <c r="BB13" s="44"/>
      <c r="BC13" s="44"/>
    </row>
    <row r="14" spans="2:55" s="50" customFormat="1" ht="18.75" customHeight="1" thickBot="1" x14ac:dyDescent="0.45">
      <c r="B14" s="583"/>
      <c r="C14" s="583"/>
      <c r="D14" s="583"/>
      <c r="E14" s="583"/>
      <c r="F14" s="583"/>
      <c r="G14" s="583"/>
      <c r="H14" s="583"/>
      <c r="I14" s="583"/>
      <c r="J14" s="583"/>
      <c r="K14" s="583"/>
      <c r="L14" s="583"/>
      <c r="M14" s="583"/>
      <c r="N14" s="583"/>
      <c r="O14" s="583"/>
      <c r="P14" s="583"/>
      <c r="Q14" s="583"/>
      <c r="R14" s="583"/>
      <c r="S14" s="583"/>
      <c r="T14" s="583"/>
      <c r="U14" s="583"/>
      <c r="V14" s="583"/>
      <c r="W14" s="584"/>
      <c r="X14" s="610"/>
      <c r="Y14" s="611"/>
      <c r="Z14" s="611"/>
      <c r="AA14" s="611"/>
      <c r="AB14" s="611"/>
      <c r="AC14" s="611"/>
      <c r="AD14" s="611"/>
      <c r="AE14" s="611"/>
      <c r="AF14" s="611"/>
      <c r="AG14" s="611"/>
      <c r="AH14" s="611"/>
      <c r="AI14" s="611"/>
      <c r="AJ14" s="611"/>
      <c r="AK14" s="612"/>
      <c r="AL14" s="44"/>
      <c r="AM14" s="44"/>
      <c r="AN14" s="44"/>
      <c r="AO14" s="44"/>
      <c r="AP14" s="44"/>
      <c r="AQ14" s="44"/>
      <c r="AR14" s="44"/>
      <c r="AS14" s="44"/>
      <c r="AT14" s="44"/>
      <c r="AU14" s="44"/>
      <c r="AV14" s="44"/>
      <c r="AW14" s="44"/>
      <c r="AX14" s="44"/>
      <c r="AY14" s="44"/>
      <c r="AZ14" s="44"/>
      <c r="BA14" s="44"/>
      <c r="BB14" s="44"/>
      <c r="BC14" s="44"/>
    </row>
    <row r="15" spans="2:55" s="50" customFormat="1" ht="18.75" customHeight="1" thickTop="1" x14ac:dyDescent="0.4">
      <c r="B15" s="58" t="s">
        <v>103</v>
      </c>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44"/>
      <c r="AM15" s="44"/>
      <c r="AN15" s="44"/>
      <c r="AO15" s="44"/>
      <c r="AP15" s="44"/>
      <c r="AQ15" s="44"/>
      <c r="AR15" s="44"/>
      <c r="AS15" s="44"/>
      <c r="AT15" s="44"/>
      <c r="AU15" s="44"/>
      <c r="AV15" s="44"/>
      <c r="AW15" s="44"/>
      <c r="AX15" s="44"/>
      <c r="AY15" s="44"/>
      <c r="AZ15" s="44"/>
      <c r="BA15" s="44"/>
      <c r="BB15" s="44"/>
      <c r="BC15" s="44"/>
    </row>
    <row r="16" spans="2:55" s="50" customFormat="1" ht="18.75" customHeight="1" x14ac:dyDescent="0.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44"/>
      <c r="AM16" s="44"/>
      <c r="AN16" s="44"/>
      <c r="AO16" s="44"/>
      <c r="AP16" s="44"/>
      <c r="AQ16" s="44"/>
      <c r="AR16" s="44"/>
      <c r="AS16" s="44"/>
      <c r="AT16" s="44"/>
      <c r="AU16" s="44"/>
      <c r="AV16" s="44"/>
      <c r="AW16" s="44"/>
      <c r="AX16" s="44"/>
      <c r="AY16" s="44"/>
      <c r="AZ16" s="44"/>
      <c r="BA16" s="44"/>
      <c r="BB16" s="44"/>
      <c r="BC16" s="44"/>
    </row>
    <row r="17" spans="2:55" s="50" customFormat="1" ht="18.75" customHeight="1" x14ac:dyDescent="0.4">
      <c r="B17" s="51" t="s">
        <v>104</v>
      </c>
      <c r="C17" s="51"/>
      <c r="D17" s="51"/>
      <c r="E17" s="51"/>
      <c r="F17" s="51"/>
      <c r="G17" s="51"/>
      <c r="H17" s="51"/>
      <c r="I17" s="51"/>
      <c r="J17" s="51"/>
      <c r="K17" s="51"/>
      <c r="L17" s="51"/>
      <c r="M17" s="51"/>
      <c r="N17" s="51"/>
      <c r="O17" s="51"/>
      <c r="P17" s="51"/>
      <c r="Q17" s="51"/>
      <c r="R17" s="51"/>
      <c r="S17" s="51"/>
      <c r="T17" s="51"/>
      <c r="U17" s="51"/>
      <c r="V17" s="51"/>
      <c r="W17" s="51"/>
      <c r="X17" s="51"/>
      <c r="Y17" s="54"/>
      <c r="Z17" s="54"/>
      <c r="AA17" s="54"/>
      <c r="AB17" s="54"/>
      <c r="AC17" s="54"/>
      <c r="AD17" s="54"/>
      <c r="AE17" s="54"/>
      <c r="AF17" s="54"/>
      <c r="AG17" s="54"/>
      <c r="AL17" s="44"/>
      <c r="AM17" s="44"/>
      <c r="AN17" s="44"/>
      <c r="AO17" s="44"/>
      <c r="AP17" s="44"/>
      <c r="AQ17" s="44"/>
      <c r="AR17" s="44"/>
      <c r="AS17" s="44"/>
      <c r="AT17" s="44"/>
      <c r="AU17" s="44"/>
      <c r="AV17" s="44"/>
      <c r="AW17" s="44"/>
      <c r="AX17" s="44"/>
      <c r="AY17" s="44"/>
      <c r="AZ17" s="44"/>
      <c r="BA17" s="44"/>
      <c r="BB17" s="44"/>
      <c r="BC17" s="44"/>
    </row>
    <row r="18" spans="2:55" s="50" customFormat="1" ht="18.75" customHeight="1" x14ac:dyDescent="0.4">
      <c r="B18" s="613" t="s">
        <v>105</v>
      </c>
      <c r="C18" s="613"/>
      <c r="D18" s="613"/>
      <c r="E18" s="613"/>
      <c r="F18" s="613"/>
      <c r="G18" s="613"/>
      <c r="H18" s="613" t="s">
        <v>106</v>
      </c>
      <c r="I18" s="613"/>
      <c r="J18" s="613"/>
      <c r="K18" s="613"/>
      <c r="L18" s="613"/>
      <c r="M18" s="614" t="s">
        <v>107</v>
      </c>
      <c r="N18" s="615"/>
      <c r="O18" s="615"/>
      <c r="P18" s="615"/>
      <c r="Q18" s="615"/>
      <c r="R18" s="615"/>
      <c r="S18" s="615"/>
      <c r="T18" s="615"/>
      <c r="U18" s="615"/>
      <c r="V18" s="615"/>
      <c r="W18" s="615"/>
      <c r="X18" s="615"/>
      <c r="Y18" s="615"/>
      <c r="Z18" s="615"/>
      <c r="AA18" s="615"/>
      <c r="AB18" s="615"/>
      <c r="AC18" s="615"/>
      <c r="AD18" s="615"/>
      <c r="AE18" s="615"/>
      <c r="AF18" s="615"/>
      <c r="AG18" s="615"/>
      <c r="AH18" s="615"/>
      <c r="AI18" s="615"/>
      <c r="AJ18" s="615"/>
      <c r="AK18" s="616"/>
      <c r="AL18" s="44"/>
      <c r="AM18" s="44"/>
      <c r="AN18" s="44"/>
      <c r="AO18" s="44"/>
      <c r="AP18" s="44"/>
      <c r="AQ18" s="44"/>
      <c r="AR18" s="44"/>
      <c r="AS18" s="44"/>
      <c r="AT18" s="44"/>
      <c r="AU18" s="44"/>
      <c r="AV18" s="44"/>
      <c r="AW18" s="44"/>
      <c r="AX18" s="44"/>
      <c r="AY18" s="44"/>
      <c r="AZ18" s="44"/>
      <c r="BA18" s="44"/>
      <c r="BB18" s="44"/>
      <c r="BC18" s="44"/>
    </row>
    <row r="19" spans="2:55" s="53" customFormat="1" ht="21" customHeight="1" x14ac:dyDescent="0.4">
      <c r="B19" s="604">
        <v>45453</v>
      </c>
      <c r="C19" s="605"/>
      <c r="D19" s="605"/>
      <c r="E19" s="605"/>
      <c r="F19" s="605"/>
      <c r="G19" s="606"/>
      <c r="H19" s="583" t="s">
        <v>400</v>
      </c>
      <c r="I19" s="583"/>
      <c r="J19" s="583"/>
      <c r="K19" s="583"/>
      <c r="L19" s="583"/>
      <c r="M19" s="607" t="s">
        <v>401</v>
      </c>
      <c r="N19" s="608"/>
      <c r="O19" s="608"/>
      <c r="P19" s="608"/>
      <c r="Q19" s="608"/>
      <c r="R19" s="608"/>
      <c r="S19" s="608"/>
      <c r="T19" s="608"/>
      <c r="U19" s="608"/>
      <c r="V19" s="608"/>
      <c r="W19" s="608"/>
      <c r="X19" s="608"/>
      <c r="Y19" s="608"/>
      <c r="Z19" s="608"/>
      <c r="AA19" s="608"/>
      <c r="AB19" s="608"/>
      <c r="AC19" s="608"/>
      <c r="AD19" s="608"/>
      <c r="AE19" s="608"/>
      <c r="AF19" s="608"/>
      <c r="AG19" s="608"/>
      <c r="AH19" s="608"/>
      <c r="AI19" s="608"/>
      <c r="AJ19" s="608"/>
      <c r="AK19" s="609"/>
      <c r="AL19" s="43"/>
      <c r="AM19" s="43"/>
      <c r="AN19" s="43"/>
      <c r="AO19" s="43"/>
      <c r="AP19" s="43"/>
      <c r="AQ19" s="43"/>
      <c r="AR19" s="43"/>
      <c r="AS19" s="43"/>
      <c r="AT19" s="43"/>
      <c r="AU19" s="43"/>
      <c r="AV19" s="43"/>
      <c r="AW19" s="43"/>
      <c r="AX19" s="43"/>
      <c r="AY19" s="43"/>
      <c r="AZ19" s="43"/>
      <c r="BA19" s="43"/>
      <c r="BB19" s="43"/>
      <c r="BC19" s="43"/>
    </row>
    <row r="20" spans="2:55" s="53" customFormat="1" ht="21" customHeight="1" x14ac:dyDescent="0.4">
      <c r="B20" s="604">
        <v>45461</v>
      </c>
      <c r="C20" s="605"/>
      <c r="D20" s="605"/>
      <c r="E20" s="605"/>
      <c r="F20" s="605"/>
      <c r="G20" s="606"/>
      <c r="H20" s="583" t="s">
        <v>402</v>
      </c>
      <c r="I20" s="583"/>
      <c r="J20" s="583"/>
      <c r="K20" s="583"/>
      <c r="L20" s="583"/>
      <c r="M20" s="607" t="s">
        <v>403</v>
      </c>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608"/>
      <c r="AK20" s="609"/>
      <c r="AL20" s="43"/>
      <c r="AM20" s="43"/>
      <c r="AN20" s="43"/>
      <c r="AO20" s="43"/>
      <c r="AP20" s="43"/>
      <c r="AQ20" s="43"/>
      <c r="AR20" s="43"/>
      <c r="AS20" s="43"/>
      <c r="AT20" s="43"/>
      <c r="AU20" s="43"/>
      <c r="AV20" s="43"/>
      <c r="AW20" s="43"/>
      <c r="AX20" s="43"/>
      <c r="AY20" s="43"/>
      <c r="AZ20" s="43"/>
      <c r="BA20" s="43"/>
      <c r="BB20" s="43"/>
      <c r="BC20" s="43"/>
    </row>
    <row r="21" spans="2:55" s="53" customFormat="1" ht="21" customHeight="1" x14ac:dyDescent="0.4">
      <c r="B21" s="583"/>
      <c r="C21" s="583"/>
      <c r="D21" s="583"/>
      <c r="E21" s="583"/>
      <c r="F21" s="583"/>
      <c r="G21" s="583"/>
      <c r="H21" s="583"/>
      <c r="I21" s="583"/>
      <c r="J21" s="583"/>
      <c r="K21" s="583"/>
      <c r="L21" s="583"/>
      <c r="M21" s="584"/>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6"/>
      <c r="AL21" s="43"/>
      <c r="AM21" s="43"/>
      <c r="AN21" s="43"/>
      <c r="AO21" s="43"/>
      <c r="AP21" s="43"/>
      <c r="AQ21" s="43"/>
      <c r="AR21" s="43"/>
      <c r="AS21" s="43"/>
      <c r="AT21" s="43"/>
      <c r="AU21" s="43"/>
      <c r="AV21" s="43"/>
      <c r="AW21" s="43"/>
      <c r="AX21" s="43"/>
      <c r="AY21" s="43"/>
      <c r="AZ21" s="43"/>
      <c r="BA21" s="43"/>
      <c r="BB21" s="43"/>
      <c r="BC21" s="43"/>
    </row>
    <row r="22" spans="2:55" s="53" customFormat="1" ht="12.75" customHeight="1" x14ac:dyDescent="0.4">
      <c r="B22" s="51"/>
      <c r="C22" s="51"/>
      <c r="D22" s="51"/>
      <c r="E22" s="51"/>
      <c r="F22" s="51"/>
      <c r="G22" s="51"/>
      <c r="H22" s="51"/>
      <c r="I22" s="51"/>
      <c r="J22" s="51"/>
      <c r="K22" s="51"/>
      <c r="L22" s="51"/>
      <c r="M22" s="51"/>
      <c r="N22" s="51"/>
      <c r="O22" s="51"/>
      <c r="P22" s="51"/>
      <c r="Q22" s="51"/>
      <c r="R22" s="51"/>
      <c r="S22" s="51"/>
      <c r="T22" s="51"/>
      <c r="U22" s="51"/>
      <c r="V22" s="51"/>
      <c r="W22" s="51"/>
      <c r="X22" s="51"/>
      <c r="Y22" s="54"/>
      <c r="Z22" s="54"/>
      <c r="AA22" s="54"/>
      <c r="AB22" s="54"/>
      <c r="AC22" s="54"/>
      <c r="AD22" s="54"/>
      <c r="AE22" s="54"/>
      <c r="AF22" s="54"/>
      <c r="AG22" s="54"/>
      <c r="AH22" s="50"/>
      <c r="AI22" s="50"/>
      <c r="AJ22" s="50"/>
      <c r="AK22" s="50"/>
      <c r="AL22" s="43"/>
      <c r="AM22" s="43"/>
      <c r="AN22" s="43"/>
      <c r="AO22" s="43"/>
      <c r="AP22" s="43"/>
      <c r="AQ22" s="43"/>
      <c r="AR22" s="43"/>
      <c r="AS22" s="43"/>
      <c r="AT22" s="43"/>
      <c r="AU22" s="43"/>
      <c r="AV22" s="43"/>
      <c r="AW22" s="43"/>
      <c r="AX22" s="43"/>
      <c r="AY22" s="43"/>
      <c r="AZ22" s="43"/>
      <c r="BA22" s="43"/>
      <c r="BB22" s="43"/>
      <c r="BC22" s="43"/>
    </row>
    <row r="23" spans="2:55" s="59" customFormat="1" ht="36.75" customHeight="1" x14ac:dyDescent="0.4">
      <c r="B23" s="51" t="s">
        <v>108</v>
      </c>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1"/>
      <c r="AH23" s="587" t="s">
        <v>109</v>
      </c>
      <c r="AI23" s="588"/>
      <c r="AJ23" s="588"/>
      <c r="AK23" s="589"/>
      <c r="AL23" s="49"/>
      <c r="AM23" s="49"/>
      <c r="AN23" s="49"/>
      <c r="AO23" s="49"/>
      <c r="AP23" s="49"/>
      <c r="AQ23" s="49"/>
      <c r="AR23" s="49"/>
      <c r="AS23" s="49"/>
      <c r="AT23" s="49"/>
      <c r="AU23" s="49"/>
      <c r="AV23" s="49"/>
      <c r="AW23" s="49"/>
      <c r="AX23" s="49"/>
      <c r="AY23" s="49"/>
      <c r="AZ23" s="49"/>
      <c r="BA23" s="49"/>
      <c r="BB23" s="49"/>
      <c r="BC23" s="49"/>
    </row>
    <row r="24" spans="2:55" s="59" customFormat="1" ht="37.5" customHeight="1" thickBot="1" x14ac:dyDescent="0.45">
      <c r="B24" s="590" t="s">
        <v>110</v>
      </c>
      <c r="C24" s="591"/>
      <c r="D24" s="592"/>
      <c r="E24" s="592"/>
      <c r="F24" s="592"/>
      <c r="G24" s="592"/>
      <c r="H24" s="593"/>
      <c r="I24" s="590" t="s">
        <v>111</v>
      </c>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7"/>
      <c r="AH24" s="587" t="s">
        <v>112</v>
      </c>
      <c r="AI24" s="588"/>
      <c r="AJ24" s="588"/>
      <c r="AK24" s="589"/>
      <c r="AL24" s="49"/>
      <c r="AM24" s="49"/>
      <c r="AN24" s="49"/>
      <c r="AO24" s="49"/>
      <c r="AP24" s="49"/>
      <c r="AQ24" s="49"/>
      <c r="AR24" s="49"/>
      <c r="AS24" s="49"/>
      <c r="AT24" s="49"/>
      <c r="AU24" s="49"/>
      <c r="AV24" s="49"/>
      <c r="AW24" s="49"/>
      <c r="AX24" s="49"/>
      <c r="AY24" s="49"/>
      <c r="AZ24" s="49"/>
      <c r="BA24" s="49"/>
      <c r="BB24" s="49"/>
      <c r="BC24" s="49"/>
    </row>
    <row r="25" spans="2:55" s="59" customFormat="1" ht="26.25" customHeight="1" thickTop="1" thickBot="1" x14ac:dyDescent="0.45">
      <c r="B25" s="594"/>
      <c r="C25" s="595"/>
      <c r="D25" s="595"/>
      <c r="E25" s="595"/>
      <c r="F25" s="595"/>
      <c r="G25" s="595"/>
      <c r="H25" s="596"/>
      <c r="I25" s="598"/>
      <c r="J25" s="599"/>
      <c r="K25" s="599"/>
      <c r="L25" s="599"/>
      <c r="M25" s="599"/>
      <c r="N25" s="599"/>
      <c r="O25" s="599"/>
      <c r="P25" s="599"/>
      <c r="Q25" s="599"/>
      <c r="R25" s="599"/>
      <c r="S25" s="599"/>
      <c r="T25" s="599"/>
      <c r="U25" s="599"/>
      <c r="V25" s="599"/>
      <c r="W25" s="599"/>
      <c r="X25" s="599"/>
      <c r="Y25" s="599"/>
      <c r="Z25" s="599"/>
      <c r="AA25" s="599"/>
      <c r="AB25" s="599"/>
      <c r="AC25" s="599"/>
      <c r="AD25" s="599"/>
      <c r="AE25" s="599"/>
      <c r="AF25" s="599"/>
      <c r="AG25" s="600"/>
      <c r="AH25" s="601">
        <v>45446</v>
      </c>
      <c r="AI25" s="602"/>
      <c r="AJ25" s="602"/>
      <c r="AK25" s="603"/>
      <c r="AL25" s="49"/>
      <c r="AM25" s="49"/>
      <c r="AN25" s="49"/>
      <c r="AO25" s="49"/>
      <c r="AP25" s="49"/>
      <c r="AQ25" s="49"/>
      <c r="AR25" s="49"/>
      <c r="AS25" s="49"/>
      <c r="AT25" s="49"/>
      <c r="AU25" s="49"/>
      <c r="AV25" s="49"/>
      <c r="AW25" s="49"/>
      <c r="AX25" s="49"/>
      <c r="AY25" s="49"/>
      <c r="AZ25" s="49"/>
      <c r="BA25" s="49"/>
      <c r="BB25" s="49"/>
      <c r="BC25" s="49"/>
    </row>
    <row r="26" spans="2:55" s="59" customFormat="1" ht="39" customHeight="1" thickTop="1" thickBot="1" x14ac:dyDescent="0.45">
      <c r="B26" s="561" t="s">
        <v>113</v>
      </c>
      <c r="C26" s="534" t="s">
        <v>114</v>
      </c>
      <c r="D26" s="536" t="s">
        <v>115</v>
      </c>
      <c r="E26" s="525"/>
      <c r="F26" s="525"/>
      <c r="G26" s="525"/>
      <c r="H26" s="526"/>
      <c r="I26" s="62" t="s">
        <v>116</v>
      </c>
      <c r="J26" s="527" t="s">
        <v>117</v>
      </c>
      <c r="K26" s="528"/>
      <c r="L26" s="528"/>
      <c r="M26" s="528"/>
      <c r="N26" s="528"/>
      <c r="O26" s="528"/>
      <c r="P26" s="528"/>
      <c r="Q26" s="528"/>
      <c r="R26" s="528"/>
      <c r="S26" s="528"/>
      <c r="T26" s="528"/>
      <c r="U26" s="528"/>
      <c r="V26" s="528"/>
      <c r="W26" s="528"/>
      <c r="X26" s="528"/>
      <c r="Y26" s="528"/>
      <c r="Z26" s="528"/>
      <c r="AA26" s="528"/>
      <c r="AB26" s="528"/>
      <c r="AC26" s="528"/>
      <c r="AD26" s="528"/>
      <c r="AE26" s="528"/>
      <c r="AF26" s="528"/>
      <c r="AG26" s="529"/>
      <c r="AH26" s="540" t="s">
        <v>294</v>
      </c>
      <c r="AI26" s="541"/>
      <c r="AJ26" s="544"/>
      <c r="AK26" s="545"/>
      <c r="AL26" s="49"/>
      <c r="AM26" s="49"/>
      <c r="AN26" s="49"/>
      <c r="AO26" s="49"/>
      <c r="AP26" s="49"/>
      <c r="AQ26" s="49"/>
      <c r="AR26" s="49"/>
      <c r="AS26" s="49"/>
      <c r="AT26" s="49"/>
      <c r="AU26" s="49"/>
      <c r="AV26" s="49"/>
      <c r="AW26" s="49"/>
      <c r="AX26" s="49"/>
      <c r="AY26" s="49"/>
      <c r="AZ26" s="49"/>
      <c r="BA26" s="49"/>
      <c r="BB26" s="49"/>
      <c r="BC26" s="49"/>
    </row>
    <row r="27" spans="2:55" s="59" customFormat="1" ht="44.25" customHeight="1" thickTop="1" x14ac:dyDescent="0.4">
      <c r="B27" s="562"/>
      <c r="C27" s="535"/>
      <c r="D27" s="537"/>
      <c r="E27" s="538"/>
      <c r="F27" s="538"/>
      <c r="G27" s="538"/>
      <c r="H27" s="539"/>
      <c r="I27" s="534" t="s">
        <v>118</v>
      </c>
      <c r="J27" s="563" t="s">
        <v>119</v>
      </c>
      <c r="K27" s="564"/>
      <c r="L27" s="564"/>
      <c r="M27" s="564"/>
      <c r="N27" s="564"/>
      <c r="O27" s="564"/>
      <c r="P27" s="564"/>
      <c r="Q27" s="564"/>
      <c r="R27" s="564"/>
      <c r="S27" s="564"/>
      <c r="T27" s="564"/>
      <c r="U27" s="564"/>
      <c r="V27" s="564"/>
      <c r="W27" s="564"/>
      <c r="X27" s="564"/>
      <c r="Y27" s="564"/>
      <c r="Z27" s="564"/>
      <c r="AA27" s="564"/>
      <c r="AB27" s="564"/>
      <c r="AC27" s="564"/>
      <c r="AD27" s="564"/>
      <c r="AE27" s="564"/>
      <c r="AF27" s="564"/>
      <c r="AG27" s="565"/>
      <c r="AH27" s="566" t="s">
        <v>295</v>
      </c>
      <c r="AI27" s="567"/>
      <c r="AJ27" s="568" t="str">
        <f>IF(AND(AH27="",AH28=""),"",IF(AND(AH27="○",AH28="／"),"○",IF(AND(AH27="×",AH28="○"),"○",IF(AND(AH27="○",AH28=""),"",IF(AND(AH27="×",AH28=""),"","×")))))</f>
        <v>○</v>
      </c>
      <c r="AK27" s="569"/>
      <c r="AL27" s="49"/>
      <c r="AM27" s="49"/>
      <c r="AN27" s="49"/>
      <c r="AO27" s="49"/>
      <c r="AP27" s="49"/>
      <c r="AQ27" s="49"/>
      <c r="AR27" s="49"/>
      <c r="AS27" s="49"/>
      <c r="AT27" s="49"/>
      <c r="AU27" s="49"/>
      <c r="AV27" s="49"/>
      <c r="AW27" s="49"/>
      <c r="AX27" s="49"/>
      <c r="AY27" s="49"/>
      <c r="AZ27" s="49"/>
      <c r="BA27" s="49"/>
      <c r="BB27" s="49"/>
      <c r="BC27" s="49"/>
    </row>
    <row r="28" spans="2:55" s="49" customFormat="1" ht="37.5" customHeight="1" thickBot="1" x14ac:dyDescent="0.45">
      <c r="B28" s="562"/>
      <c r="C28" s="535"/>
      <c r="D28" s="537"/>
      <c r="E28" s="538"/>
      <c r="F28" s="538"/>
      <c r="G28" s="538"/>
      <c r="H28" s="539"/>
      <c r="I28" s="550"/>
      <c r="J28" s="63" t="s">
        <v>120</v>
      </c>
      <c r="K28" s="559" t="s">
        <v>121</v>
      </c>
      <c r="L28" s="559"/>
      <c r="M28" s="559"/>
      <c r="N28" s="559"/>
      <c r="O28" s="559"/>
      <c r="P28" s="559"/>
      <c r="Q28" s="559"/>
      <c r="R28" s="559"/>
      <c r="S28" s="559"/>
      <c r="T28" s="559"/>
      <c r="U28" s="559"/>
      <c r="V28" s="559"/>
      <c r="W28" s="559"/>
      <c r="X28" s="559"/>
      <c r="Y28" s="559"/>
      <c r="Z28" s="559"/>
      <c r="AA28" s="559"/>
      <c r="AB28" s="559"/>
      <c r="AC28" s="559"/>
      <c r="AD28" s="559"/>
      <c r="AE28" s="559"/>
      <c r="AF28" s="559"/>
      <c r="AG28" s="560"/>
      <c r="AH28" s="572" t="s">
        <v>294</v>
      </c>
      <c r="AI28" s="573"/>
      <c r="AJ28" s="570"/>
      <c r="AK28" s="571"/>
    </row>
    <row r="29" spans="2:55" s="49" customFormat="1" ht="26.25" customHeight="1" thickTop="1" x14ac:dyDescent="0.4">
      <c r="B29" s="562"/>
      <c r="C29" s="535"/>
      <c r="D29" s="537"/>
      <c r="E29" s="538"/>
      <c r="F29" s="538"/>
      <c r="G29" s="538"/>
      <c r="H29" s="539"/>
      <c r="I29" s="534" t="s">
        <v>122</v>
      </c>
      <c r="J29" s="574" t="s">
        <v>123</v>
      </c>
      <c r="K29" s="575"/>
      <c r="L29" s="575"/>
      <c r="M29" s="575"/>
      <c r="N29" s="575"/>
      <c r="O29" s="575"/>
      <c r="P29" s="575"/>
      <c r="Q29" s="575"/>
      <c r="R29" s="575"/>
      <c r="S29" s="575"/>
      <c r="T29" s="575"/>
      <c r="U29" s="575"/>
      <c r="V29" s="575"/>
      <c r="W29" s="575"/>
      <c r="X29" s="575"/>
      <c r="Y29" s="575"/>
      <c r="Z29" s="575"/>
      <c r="AA29" s="575"/>
      <c r="AB29" s="575"/>
      <c r="AC29" s="575"/>
      <c r="AD29" s="575"/>
      <c r="AE29" s="575"/>
      <c r="AF29" s="575"/>
      <c r="AG29" s="576"/>
      <c r="AH29" s="577" t="s">
        <v>294</v>
      </c>
      <c r="AI29" s="578"/>
      <c r="AJ29" s="570" t="str">
        <f>IF(AND(AH29="",AH30=""),"",IF(AND(AH29="○",AH30="／"),"○",IF(AND(AH29="×",AH30="○"),"○",IF(AND(AH29="○",AH30=""),"",IF(AND(AH29="×",AH30=""),"","×")))))</f>
        <v>○</v>
      </c>
      <c r="AK29" s="571"/>
    </row>
    <row r="30" spans="2:55" s="49" customFormat="1" ht="29.25" customHeight="1" thickBot="1" x14ac:dyDescent="0.45">
      <c r="B30" s="562"/>
      <c r="C30" s="535"/>
      <c r="D30" s="537"/>
      <c r="E30" s="538"/>
      <c r="F30" s="538"/>
      <c r="G30" s="538"/>
      <c r="H30" s="539"/>
      <c r="I30" s="550"/>
      <c r="J30" s="64" t="s">
        <v>120</v>
      </c>
      <c r="K30" s="581" t="s">
        <v>124</v>
      </c>
      <c r="L30" s="581"/>
      <c r="M30" s="581"/>
      <c r="N30" s="581"/>
      <c r="O30" s="581"/>
      <c r="P30" s="581"/>
      <c r="Q30" s="581"/>
      <c r="R30" s="581"/>
      <c r="S30" s="581"/>
      <c r="T30" s="581"/>
      <c r="U30" s="581"/>
      <c r="V30" s="581"/>
      <c r="W30" s="581"/>
      <c r="X30" s="581"/>
      <c r="Y30" s="581"/>
      <c r="Z30" s="581"/>
      <c r="AA30" s="581"/>
      <c r="AB30" s="581"/>
      <c r="AC30" s="581"/>
      <c r="AD30" s="581"/>
      <c r="AE30" s="581"/>
      <c r="AF30" s="581"/>
      <c r="AG30" s="582"/>
      <c r="AH30" s="546" t="s">
        <v>404</v>
      </c>
      <c r="AI30" s="547"/>
      <c r="AJ30" s="579"/>
      <c r="AK30" s="580"/>
    </row>
    <row r="31" spans="2:55" s="49" customFormat="1" ht="37.5" customHeight="1" thickTop="1" thickBot="1" x14ac:dyDescent="0.45">
      <c r="B31" s="562"/>
      <c r="C31" s="535"/>
      <c r="D31" s="537"/>
      <c r="E31" s="538"/>
      <c r="F31" s="538"/>
      <c r="G31" s="538"/>
      <c r="H31" s="539"/>
      <c r="I31" s="62" t="s">
        <v>125</v>
      </c>
      <c r="J31" s="527" t="s">
        <v>126</v>
      </c>
      <c r="K31" s="528"/>
      <c r="L31" s="528"/>
      <c r="M31" s="528"/>
      <c r="N31" s="528"/>
      <c r="O31" s="528"/>
      <c r="P31" s="528"/>
      <c r="Q31" s="528"/>
      <c r="R31" s="528"/>
      <c r="S31" s="528"/>
      <c r="T31" s="528"/>
      <c r="U31" s="528"/>
      <c r="V31" s="528"/>
      <c r="W31" s="528"/>
      <c r="X31" s="528"/>
      <c r="Y31" s="528"/>
      <c r="Z31" s="528"/>
      <c r="AA31" s="528"/>
      <c r="AB31" s="528"/>
      <c r="AC31" s="528"/>
      <c r="AD31" s="528"/>
      <c r="AE31" s="528"/>
      <c r="AF31" s="528"/>
      <c r="AG31" s="529"/>
      <c r="AH31" s="540" t="s">
        <v>294</v>
      </c>
      <c r="AI31" s="541"/>
      <c r="AJ31" s="548"/>
      <c r="AK31" s="549"/>
    </row>
    <row r="32" spans="2:55" s="49" customFormat="1" ht="26.25" customHeight="1" thickTop="1" x14ac:dyDescent="0.4">
      <c r="B32" s="562"/>
      <c r="C32" s="535"/>
      <c r="D32" s="537"/>
      <c r="E32" s="538"/>
      <c r="F32" s="538"/>
      <c r="G32" s="538"/>
      <c r="H32" s="539"/>
      <c r="I32" s="534" t="s">
        <v>127</v>
      </c>
      <c r="J32" s="551" t="s">
        <v>128</v>
      </c>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3"/>
      <c r="AH32" s="554">
        <v>83</v>
      </c>
      <c r="AI32" s="555"/>
      <c r="AJ32" s="544" t="s">
        <v>405</v>
      </c>
      <c r="AK32" s="545"/>
    </row>
    <row r="33" spans="2:37" s="49" customFormat="1" ht="26.25" customHeight="1" thickBot="1" x14ac:dyDescent="0.45">
      <c r="B33" s="562"/>
      <c r="C33" s="535"/>
      <c r="D33" s="537"/>
      <c r="E33" s="538"/>
      <c r="F33" s="538"/>
      <c r="G33" s="538"/>
      <c r="H33" s="539"/>
      <c r="I33" s="550"/>
      <c r="J33" s="558" t="s">
        <v>129</v>
      </c>
      <c r="K33" s="559"/>
      <c r="L33" s="559"/>
      <c r="M33" s="559"/>
      <c r="N33" s="559"/>
      <c r="O33" s="559"/>
      <c r="P33" s="559"/>
      <c r="Q33" s="559"/>
      <c r="R33" s="559"/>
      <c r="S33" s="559"/>
      <c r="T33" s="559"/>
      <c r="U33" s="559"/>
      <c r="V33" s="559"/>
      <c r="W33" s="559"/>
      <c r="X33" s="559"/>
      <c r="Y33" s="559"/>
      <c r="Z33" s="559"/>
      <c r="AA33" s="559"/>
      <c r="AB33" s="559"/>
      <c r="AC33" s="559"/>
      <c r="AD33" s="559"/>
      <c r="AE33" s="559"/>
      <c r="AF33" s="559"/>
      <c r="AG33" s="560"/>
      <c r="AH33" s="556"/>
      <c r="AI33" s="557"/>
      <c r="AJ33" s="548"/>
      <c r="AK33" s="549"/>
    </row>
    <row r="34" spans="2:37" s="49" customFormat="1" ht="37.5" customHeight="1" thickTop="1" x14ac:dyDescent="0.4">
      <c r="B34" s="505"/>
      <c r="C34" s="62" t="s">
        <v>130</v>
      </c>
      <c r="D34" s="524" t="s">
        <v>131</v>
      </c>
      <c r="E34" s="525"/>
      <c r="F34" s="525"/>
      <c r="G34" s="525"/>
      <c r="H34" s="526"/>
      <c r="I34" s="62" t="s">
        <v>132</v>
      </c>
      <c r="J34" s="527" t="s">
        <v>133</v>
      </c>
      <c r="K34" s="528"/>
      <c r="L34" s="528"/>
      <c r="M34" s="528"/>
      <c r="N34" s="528"/>
      <c r="O34" s="528"/>
      <c r="P34" s="528"/>
      <c r="Q34" s="528"/>
      <c r="R34" s="528"/>
      <c r="S34" s="528"/>
      <c r="T34" s="528"/>
      <c r="U34" s="528"/>
      <c r="V34" s="528"/>
      <c r="W34" s="528"/>
      <c r="X34" s="528"/>
      <c r="Y34" s="528"/>
      <c r="Z34" s="528"/>
      <c r="AA34" s="528"/>
      <c r="AB34" s="528"/>
      <c r="AC34" s="528"/>
      <c r="AD34" s="528"/>
      <c r="AE34" s="528"/>
      <c r="AF34" s="528"/>
      <c r="AG34" s="529"/>
      <c r="AH34" s="530" t="s">
        <v>294</v>
      </c>
      <c r="AI34" s="531"/>
      <c r="AJ34" s="532"/>
      <c r="AK34" s="533"/>
    </row>
    <row r="35" spans="2:37" s="49" customFormat="1" ht="37.5" customHeight="1" x14ac:dyDescent="0.4">
      <c r="B35" s="505"/>
      <c r="C35" s="534" t="s">
        <v>134</v>
      </c>
      <c r="D35" s="536" t="s">
        <v>135</v>
      </c>
      <c r="E35" s="525"/>
      <c r="F35" s="525"/>
      <c r="G35" s="525"/>
      <c r="H35" s="526"/>
      <c r="I35" s="65" t="s">
        <v>136</v>
      </c>
      <c r="J35" s="66" t="s">
        <v>137</v>
      </c>
      <c r="K35" s="66"/>
      <c r="L35" s="67"/>
      <c r="M35" s="67"/>
      <c r="N35" s="66"/>
      <c r="O35" s="66"/>
      <c r="P35" s="66"/>
      <c r="Q35" s="66"/>
      <c r="R35" s="66"/>
      <c r="S35" s="66"/>
      <c r="T35" s="66"/>
      <c r="U35" s="66"/>
      <c r="V35" s="66"/>
      <c r="W35" s="66"/>
      <c r="X35" s="66"/>
      <c r="Y35" s="66"/>
      <c r="Z35" s="66"/>
      <c r="AA35" s="66"/>
      <c r="AB35" s="66"/>
      <c r="AC35" s="66"/>
      <c r="AD35" s="66"/>
      <c r="AE35" s="66"/>
      <c r="AF35" s="66"/>
      <c r="AG35" s="68"/>
      <c r="AH35" s="540" t="s">
        <v>294</v>
      </c>
      <c r="AI35" s="541"/>
      <c r="AJ35" s="532"/>
      <c r="AK35" s="533"/>
    </row>
    <row r="36" spans="2:37" s="49" customFormat="1" ht="26.25" customHeight="1" thickBot="1" x14ac:dyDescent="0.45">
      <c r="B36" s="505"/>
      <c r="C36" s="535"/>
      <c r="D36" s="537"/>
      <c r="E36" s="538"/>
      <c r="F36" s="538"/>
      <c r="G36" s="538"/>
      <c r="H36" s="539"/>
      <c r="I36" s="69" t="s">
        <v>138</v>
      </c>
      <c r="J36" s="70" t="s">
        <v>139</v>
      </c>
      <c r="K36" s="70"/>
      <c r="N36" s="70"/>
      <c r="O36" s="70"/>
      <c r="P36" s="70"/>
      <c r="Q36" s="70"/>
      <c r="R36" s="70"/>
      <c r="S36" s="70"/>
      <c r="T36" s="70"/>
      <c r="U36" s="70"/>
      <c r="V36" s="70"/>
      <c r="W36" s="70"/>
      <c r="X36" s="70"/>
      <c r="Y36" s="70"/>
      <c r="Z36" s="70"/>
      <c r="AA36" s="70"/>
      <c r="AB36" s="70"/>
      <c r="AC36" s="70"/>
      <c r="AD36" s="70"/>
      <c r="AE36" s="70"/>
      <c r="AF36" s="70"/>
      <c r="AG36" s="71"/>
      <c r="AH36" s="542" t="s">
        <v>294</v>
      </c>
      <c r="AI36" s="543"/>
      <c r="AJ36" s="544"/>
      <c r="AK36" s="545"/>
    </row>
    <row r="37" spans="2:37" s="49" customFormat="1" ht="26.25" customHeight="1" x14ac:dyDescent="0.4">
      <c r="B37" s="504" t="s">
        <v>140</v>
      </c>
      <c r="C37" s="72" t="s">
        <v>141</v>
      </c>
      <c r="D37" s="507" t="s">
        <v>142</v>
      </c>
      <c r="E37" s="508"/>
      <c r="F37" s="508"/>
      <c r="G37" s="508"/>
      <c r="H37" s="509"/>
      <c r="I37" s="73" t="s">
        <v>143</v>
      </c>
      <c r="J37" s="74" t="s">
        <v>144</v>
      </c>
      <c r="K37" s="74"/>
      <c r="L37" s="74"/>
      <c r="M37" s="74"/>
      <c r="N37" s="74"/>
      <c r="O37" s="74"/>
      <c r="P37" s="74"/>
      <c r="Q37" s="74"/>
      <c r="R37" s="74"/>
      <c r="S37" s="74"/>
      <c r="T37" s="74"/>
      <c r="U37" s="74"/>
      <c r="V37" s="74"/>
      <c r="W37" s="74"/>
      <c r="X37" s="74"/>
      <c r="Y37" s="74"/>
      <c r="Z37" s="74"/>
      <c r="AA37" s="74"/>
      <c r="AB37" s="74"/>
      <c r="AC37" s="74"/>
      <c r="AD37" s="74"/>
      <c r="AE37" s="74"/>
      <c r="AF37" s="74"/>
      <c r="AG37" s="75"/>
      <c r="AH37" s="510" t="s">
        <v>294</v>
      </c>
      <c r="AI37" s="510"/>
      <c r="AJ37" s="510"/>
      <c r="AK37" s="510"/>
    </row>
    <row r="38" spans="2:37" s="49" customFormat="1" ht="32.25" customHeight="1" x14ac:dyDescent="0.4">
      <c r="B38" s="505"/>
      <c r="C38" s="76" t="s">
        <v>145</v>
      </c>
      <c r="D38" s="511" t="s">
        <v>146</v>
      </c>
      <c r="E38" s="512"/>
      <c r="F38" s="512"/>
      <c r="G38" s="512"/>
      <c r="H38" s="513"/>
      <c r="I38" s="65" t="s">
        <v>147</v>
      </c>
      <c r="J38" s="66" t="s">
        <v>144</v>
      </c>
      <c r="K38" s="66"/>
      <c r="L38" s="66"/>
      <c r="M38" s="66"/>
      <c r="N38" s="66"/>
      <c r="O38" s="66"/>
      <c r="P38" s="66"/>
      <c r="Q38" s="66"/>
      <c r="R38" s="66"/>
      <c r="S38" s="66"/>
      <c r="T38" s="66"/>
      <c r="U38" s="66"/>
      <c r="V38" s="66"/>
      <c r="W38" s="66"/>
      <c r="X38" s="66"/>
      <c r="Y38" s="66"/>
      <c r="Z38" s="66"/>
      <c r="AA38" s="66"/>
      <c r="AB38" s="66"/>
      <c r="AC38" s="66"/>
      <c r="AD38" s="66"/>
      <c r="AE38" s="66"/>
      <c r="AF38" s="66"/>
      <c r="AG38" s="68"/>
      <c r="AH38" s="514" t="s">
        <v>294</v>
      </c>
      <c r="AI38" s="514"/>
      <c r="AJ38" s="514"/>
      <c r="AK38" s="514"/>
    </row>
    <row r="39" spans="2:37" s="49" customFormat="1" ht="21.75" customHeight="1" x14ac:dyDescent="0.4">
      <c r="B39" s="505"/>
      <c r="C39" s="76" t="s">
        <v>148</v>
      </c>
      <c r="D39" s="515" t="s">
        <v>149</v>
      </c>
      <c r="E39" s="516"/>
      <c r="F39" s="516"/>
      <c r="G39" s="516"/>
      <c r="H39" s="517"/>
      <c r="I39" s="65" t="s">
        <v>150</v>
      </c>
      <c r="J39" s="518" t="s">
        <v>151</v>
      </c>
      <c r="K39" s="519"/>
      <c r="L39" s="519"/>
      <c r="M39" s="519"/>
      <c r="N39" s="519"/>
      <c r="O39" s="519"/>
      <c r="P39" s="519"/>
      <c r="Q39" s="519"/>
      <c r="R39" s="519"/>
      <c r="S39" s="519"/>
      <c r="T39" s="519"/>
      <c r="U39" s="519"/>
      <c r="V39" s="519"/>
      <c r="W39" s="519"/>
      <c r="X39" s="519"/>
      <c r="Y39" s="519"/>
      <c r="Z39" s="519"/>
      <c r="AA39" s="519"/>
      <c r="AB39" s="519"/>
      <c r="AC39" s="519"/>
      <c r="AD39" s="519"/>
      <c r="AE39" s="519"/>
      <c r="AF39" s="519"/>
      <c r="AG39" s="520"/>
      <c r="AH39" s="514"/>
      <c r="AI39" s="514"/>
      <c r="AJ39" s="514"/>
      <c r="AK39" s="514"/>
    </row>
    <row r="40" spans="2:37" s="49" customFormat="1" ht="15.75" x14ac:dyDescent="0.4">
      <c r="B40" s="506"/>
      <c r="C40" s="77" t="s">
        <v>152</v>
      </c>
      <c r="D40" s="521" t="s">
        <v>153</v>
      </c>
      <c r="E40" s="522"/>
      <c r="F40" s="522"/>
      <c r="G40" s="522"/>
      <c r="H40" s="523"/>
      <c r="I40" s="78" t="s">
        <v>154</v>
      </c>
      <c r="J40" s="79" t="s">
        <v>155</v>
      </c>
      <c r="K40" s="79"/>
      <c r="L40" s="79"/>
      <c r="M40" s="79"/>
      <c r="N40" s="79"/>
      <c r="O40" s="79"/>
      <c r="P40" s="79"/>
      <c r="Q40" s="79"/>
      <c r="R40" s="79"/>
      <c r="S40" s="79"/>
      <c r="T40" s="79"/>
      <c r="U40" s="79"/>
      <c r="V40" s="79"/>
      <c r="W40" s="79"/>
      <c r="X40" s="79"/>
      <c r="Y40" s="79"/>
      <c r="Z40" s="79"/>
      <c r="AA40" s="79"/>
      <c r="AB40" s="80"/>
      <c r="AC40" s="80"/>
      <c r="AD40" s="80"/>
      <c r="AE40" s="80"/>
      <c r="AF40" s="80"/>
      <c r="AG40" s="81"/>
      <c r="AH40" s="514"/>
      <c r="AI40" s="514"/>
      <c r="AJ40" s="514"/>
      <c r="AK40" s="514"/>
    </row>
    <row r="41" spans="2:37" s="49" customFormat="1" ht="18" customHeight="1" x14ac:dyDescent="0.4">
      <c r="B41" s="82"/>
      <c r="C41" s="82"/>
      <c r="D41" s="83"/>
      <c r="E41" s="83"/>
      <c r="F41" s="83"/>
      <c r="G41" s="84"/>
      <c r="H41" s="84"/>
      <c r="I41" s="83"/>
      <c r="J41" s="83"/>
      <c r="K41" s="83"/>
      <c r="L41" s="83"/>
      <c r="M41" s="83"/>
      <c r="N41" s="83"/>
      <c r="O41" s="83"/>
      <c r="P41" s="83"/>
      <c r="Q41" s="83"/>
      <c r="R41" s="83"/>
      <c r="S41" s="83"/>
      <c r="T41" s="83"/>
      <c r="U41" s="83"/>
      <c r="V41" s="83"/>
      <c r="W41" s="83"/>
      <c r="X41" s="83"/>
      <c r="Y41" s="83"/>
      <c r="Z41" s="83"/>
      <c r="AA41" s="83"/>
    </row>
    <row r="42" spans="2:37" s="49" customFormat="1" ht="18" customHeight="1" x14ac:dyDescent="0.4">
      <c r="B42" s="63"/>
      <c r="C42" s="63"/>
      <c r="D42" s="70"/>
      <c r="E42" s="70"/>
      <c r="F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row>
    <row r="43" spans="2:37" s="49" customFormat="1" ht="18" customHeight="1" x14ac:dyDescent="0.4">
      <c r="B43" s="63"/>
      <c r="C43" s="63"/>
      <c r="D43" s="70"/>
      <c r="E43" s="70"/>
      <c r="F43" s="70"/>
      <c r="G43" s="85"/>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row>
    <row r="44" spans="2:37" s="49" customFormat="1" ht="18" customHeight="1" x14ac:dyDescent="0.4">
      <c r="B44" s="63"/>
      <c r="C44" s="63"/>
      <c r="D44" s="70"/>
      <c r="E44" s="70"/>
      <c r="F44" s="70"/>
      <c r="G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row>
    <row r="45" spans="2:37" s="49" customFormat="1" ht="18" customHeight="1" x14ac:dyDescent="0.4">
      <c r="B45" s="59"/>
      <c r="C45" s="59"/>
    </row>
    <row r="46" spans="2:37" s="49" customFormat="1" ht="20.100000000000001" customHeight="1" x14ac:dyDescent="0.4">
      <c r="B46" s="59"/>
      <c r="C46" s="59"/>
    </row>
    <row r="47" spans="2:37" s="49" customFormat="1" ht="20.100000000000001" customHeight="1" x14ac:dyDescent="0.4"/>
    <row r="48" spans="2:37" s="49" customFormat="1" ht="20.100000000000001" customHeight="1" x14ac:dyDescent="0.4"/>
    <row r="49" spans="2:37" s="49" customFormat="1" ht="20.100000000000001" customHeight="1" x14ac:dyDescent="0.4"/>
    <row r="50" spans="2:37" s="49" customFormat="1" ht="20.100000000000001" customHeight="1" x14ac:dyDescent="0.4"/>
    <row r="51" spans="2:37" s="49" customFormat="1" ht="20.100000000000001" customHeight="1" x14ac:dyDescent="0.4"/>
    <row r="52" spans="2:37" s="49" customFormat="1" ht="20.100000000000001" customHeight="1" x14ac:dyDescent="0.4"/>
    <row r="53" spans="2:37" ht="20.100000000000001" customHeight="1" x14ac:dyDescent="0.4">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row>
    <row r="54" spans="2:37" ht="20.100000000000001" customHeight="1" x14ac:dyDescent="0.4">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row>
    <row r="55" spans="2:37" ht="20.100000000000001" customHeight="1" x14ac:dyDescent="0.4">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row>
    <row r="56" spans="2:37" ht="20.100000000000001" customHeight="1" x14ac:dyDescent="0.4"/>
    <row r="57" spans="2:37" ht="20.100000000000001" customHeight="1" x14ac:dyDescent="0.4"/>
    <row r="58" spans="2:37" ht="20.100000000000001" customHeight="1" x14ac:dyDescent="0.4"/>
  </sheetData>
  <mergeCells count="84">
    <mergeCell ref="B2:AK2"/>
    <mergeCell ref="B4:E4"/>
    <mergeCell ref="F4:T4"/>
    <mergeCell ref="AA4:AG4"/>
    <mergeCell ref="B5:E5"/>
    <mergeCell ref="F5:T5"/>
    <mergeCell ref="B6:E6"/>
    <mergeCell ref="F6:T6"/>
    <mergeCell ref="X6:AK6"/>
    <mergeCell ref="U8:Y8"/>
    <mergeCell ref="B10:G11"/>
    <mergeCell ref="H10:N11"/>
    <mergeCell ref="O11:W11"/>
    <mergeCell ref="X11:AK11"/>
    <mergeCell ref="B12:G12"/>
    <mergeCell ref="H12:N12"/>
    <mergeCell ref="O12:W12"/>
    <mergeCell ref="X12:AK12"/>
    <mergeCell ref="B13:G13"/>
    <mergeCell ref="H13:N13"/>
    <mergeCell ref="O13:W13"/>
    <mergeCell ref="X13:AK13"/>
    <mergeCell ref="B14:G14"/>
    <mergeCell ref="H14:N14"/>
    <mergeCell ref="O14:W14"/>
    <mergeCell ref="X14:AK14"/>
    <mergeCell ref="B18:G18"/>
    <mergeCell ref="H18:L18"/>
    <mergeCell ref="M18:AK18"/>
    <mergeCell ref="B19:G19"/>
    <mergeCell ref="H19:L19"/>
    <mergeCell ref="M19:AK19"/>
    <mergeCell ref="B20:G20"/>
    <mergeCell ref="H20:L20"/>
    <mergeCell ref="M20:AK20"/>
    <mergeCell ref="B21:G21"/>
    <mergeCell ref="H21:L21"/>
    <mergeCell ref="M21:AK21"/>
    <mergeCell ref="AH23:AK23"/>
    <mergeCell ref="B24:H25"/>
    <mergeCell ref="I24:AG25"/>
    <mergeCell ref="AH24:AK24"/>
    <mergeCell ref="AH25:AK25"/>
    <mergeCell ref="B26:B36"/>
    <mergeCell ref="C26:C33"/>
    <mergeCell ref="D26:H33"/>
    <mergeCell ref="J26:AG26"/>
    <mergeCell ref="AH26:AK26"/>
    <mergeCell ref="I27:I28"/>
    <mergeCell ref="J27:AG27"/>
    <mergeCell ref="AH27:AI27"/>
    <mergeCell ref="AJ27:AK28"/>
    <mergeCell ref="K28:AG28"/>
    <mergeCell ref="AH28:AI28"/>
    <mergeCell ref="I29:I30"/>
    <mergeCell ref="J29:AG29"/>
    <mergeCell ref="AH29:AI29"/>
    <mergeCell ref="AJ29:AK30"/>
    <mergeCell ref="K30:AG30"/>
    <mergeCell ref="AH30:AI30"/>
    <mergeCell ref="J31:AG31"/>
    <mergeCell ref="AH31:AK31"/>
    <mergeCell ref="I32:I33"/>
    <mergeCell ref="J32:AG32"/>
    <mergeCell ref="AH32:AI33"/>
    <mergeCell ref="AJ32:AK33"/>
    <mergeCell ref="J33:AG33"/>
    <mergeCell ref="D34:H34"/>
    <mergeCell ref="J34:AG34"/>
    <mergeCell ref="AH34:AK34"/>
    <mergeCell ref="C35:C36"/>
    <mergeCell ref="D35:H36"/>
    <mergeCell ref="AH35:AK35"/>
    <mergeCell ref="AH36:AK36"/>
    <mergeCell ref="B37:B40"/>
    <mergeCell ref="D37:H37"/>
    <mergeCell ref="AH37:AK37"/>
    <mergeCell ref="D38:H38"/>
    <mergeCell ref="AH38:AK38"/>
    <mergeCell ref="D39:H39"/>
    <mergeCell ref="J39:AG39"/>
    <mergeCell ref="AH39:AK39"/>
    <mergeCell ref="D40:H40"/>
    <mergeCell ref="AH40:AK40"/>
  </mergeCells>
  <phoneticPr fontId="10"/>
  <dataValidations count="4">
    <dataValidation type="list" allowBlank="1" showInputMessage="1" showErrorMessage="1" sqref="AH37:AK40" xr:uid="{4B8007B6-26E0-41E9-8505-F60C476A984F}">
      <formula1>"○,／"</formula1>
    </dataValidation>
    <dataValidation type="list" allowBlank="1" showInputMessage="1" showErrorMessage="1" sqref="AH29 AH34:AH36 AH31 AH26:AH27" xr:uid="{FAD28FA8-2524-4A57-923A-799F6E7689DA}">
      <formula1>"○,×"</formula1>
    </dataValidation>
    <dataValidation type="list" allowBlank="1" showInputMessage="1" showErrorMessage="1" sqref="AH28 AH30" xr:uid="{796552F2-80C0-4880-9B5E-4C3AD9A0A70B}">
      <formula1>"○,×,／"</formula1>
    </dataValidation>
    <dataValidation type="list" allowBlank="1" showInputMessage="1" showErrorMessage="1" sqref="AG15:AK16" xr:uid="{00000000-0002-0000-0200-000000000000}">
      <formula1>#REF!</formula1>
    </dataValidation>
  </dataValidations>
  <printOptions horizontalCentered="1"/>
  <pageMargins left="0.31496062992125984" right="0.11811023622047245" top="0.74803149606299213" bottom="0.55118110236220474" header="0.31496062992125984" footer="0.31496062992125984"/>
  <pageSetup paperSize="9" scale="78"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7224E-C719-49D3-8B79-42BF00F1AFE4}">
  <sheetPr>
    <pageSetUpPr fitToPage="1"/>
  </sheetPr>
  <dimension ref="A1:H49"/>
  <sheetViews>
    <sheetView showGridLines="0" view="pageBreakPreview" zoomScale="96" zoomScaleNormal="100" zoomScaleSheetLayoutView="96" workbookViewId="0"/>
  </sheetViews>
  <sheetFormatPr defaultRowHeight="13.5" x14ac:dyDescent="0.4"/>
  <cols>
    <col min="1" max="1" width="2" style="164" customWidth="1"/>
    <col min="2" max="2" width="4" style="164" customWidth="1"/>
    <col min="3" max="3" width="24.625" style="164" customWidth="1"/>
    <col min="4" max="4" width="28.125" style="164" customWidth="1"/>
    <col min="5" max="5" width="18" style="164" customWidth="1"/>
    <col min="6" max="6" width="17.25" style="164" customWidth="1"/>
    <col min="7" max="7" width="22" style="164" customWidth="1"/>
    <col min="8" max="8" width="2" style="164" customWidth="1"/>
    <col min="9" max="225" width="9" style="164"/>
    <col min="226" max="226" width="4.125" style="164" customWidth="1"/>
    <col min="227" max="227" width="2.875" style="164" customWidth="1"/>
    <col min="228" max="233" width="7.625" style="164" customWidth="1"/>
    <col min="234" max="234" width="4.75" style="164" customWidth="1"/>
    <col min="235" max="235" width="5" style="164" customWidth="1"/>
    <col min="236" max="236" width="5.625" style="164" customWidth="1"/>
    <col min="237" max="237" width="10.375" style="164" customWidth="1"/>
    <col min="238" max="238" width="9" style="164"/>
    <col min="239" max="239" width="16.125" style="164" customWidth="1"/>
    <col min="240" max="481" width="9" style="164"/>
    <col min="482" max="482" width="4.125" style="164" customWidth="1"/>
    <col min="483" max="483" width="2.875" style="164" customWidth="1"/>
    <col min="484" max="489" width="7.625" style="164" customWidth="1"/>
    <col min="490" max="490" width="4.75" style="164" customWidth="1"/>
    <col min="491" max="491" width="5" style="164" customWidth="1"/>
    <col min="492" max="492" width="5.625" style="164" customWidth="1"/>
    <col min="493" max="493" width="10.375" style="164" customWidth="1"/>
    <col min="494" max="494" width="9" style="164"/>
    <col min="495" max="495" width="16.125" style="164" customWidth="1"/>
    <col min="496" max="737" width="9" style="164"/>
    <col min="738" max="738" width="4.125" style="164" customWidth="1"/>
    <col min="739" max="739" width="2.875" style="164" customWidth="1"/>
    <col min="740" max="745" width="7.625" style="164" customWidth="1"/>
    <col min="746" max="746" width="4.75" style="164" customWidth="1"/>
    <col min="747" max="747" width="5" style="164" customWidth="1"/>
    <col min="748" max="748" width="5.625" style="164" customWidth="1"/>
    <col min="749" max="749" width="10.375" style="164" customWidth="1"/>
    <col min="750" max="750" width="9" style="164"/>
    <col min="751" max="751" width="16.125" style="164" customWidth="1"/>
    <col min="752" max="993" width="9" style="164"/>
    <col min="994" max="994" width="4.125" style="164" customWidth="1"/>
    <col min="995" max="995" width="2.875" style="164" customWidth="1"/>
    <col min="996" max="1001" width="7.625" style="164" customWidth="1"/>
    <col min="1002" max="1002" width="4.75" style="164" customWidth="1"/>
    <col min="1003" max="1003" width="5" style="164" customWidth="1"/>
    <col min="1004" max="1004" width="5.625" style="164" customWidth="1"/>
    <col min="1005" max="1005" width="10.375" style="164" customWidth="1"/>
    <col min="1006" max="1006" width="9" style="164"/>
    <col min="1007" max="1007" width="16.125" style="164" customWidth="1"/>
    <col min="1008" max="1249" width="9" style="164"/>
    <col min="1250" max="1250" width="4.125" style="164" customWidth="1"/>
    <col min="1251" max="1251" width="2.875" style="164" customWidth="1"/>
    <col min="1252" max="1257" width="7.625" style="164" customWidth="1"/>
    <col min="1258" max="1258" width="4.75" style="164" customWidth="1"/>
    <col min="1259" max="1259" width="5" style="164" customWidth="1"/>
    <col min="1260" max="1260" width="5.625" style="164" customWidth="1"/>
    <col min="1261" max="1261" width="10.375" style="164" customWidth="1"/>
    <col min="1262" max="1262" width="9" style="164"/>
    <col min="1263" max="1263" width="16.125" style="164" customWidth="1"/>
    <col min="1264" max="1505" width="9" style="164"/>
    <col min="1506" max="1506" width="4.125" style="164" customWidth="1"/>
    <col min="1507" max="1507" width="2.875" style="164" customWidth="1"/>
    <col min="1508" max="1513" width="7.625" style="164" customWidth="1"/>
    <col min="1514" max="1514" width="4.75" style="164" customWidth="1"/>
    <col min="1515" max="1515" width="5" style="164" customWidth="1"/>
    <col min="1516" max="1516" width="5.625" style="164" customWidth="1"/>
    <col min="1517" max="1517" width="10.375" style="164" customWidth="1"/>
    <col min="1518" max="1518" width="9" style="164"/>
    <col min="1519" max="1519" width="16.125" style="164" customWidth="1"/>
    <col min="1520" max="1761" width="9" style="164"/>
    <col min="1762" max="1762" width="4.125" style="164" customWidth="1"/>
    <col min="1763" max="1763" width="2.875" style="164" customWidth="1"/>
    <col min="1764" max="1769" width="7.625" style="164" customWidth="1"/>
    <col min="1770" max="1770" width="4.75" style="164" customWidth="1"/>
    <col min="1771" max="1771" width="5" style="164" customWidth="1"/>
    <col min="1772" max="1772" width="5.625" style="164" customWidth="1"/>
    <col min="1773" max="1773" width="10.375" style="164" customWidth="1"/>
    <col min="1774" max="1774" width="9" style="164"/>
    <col min="1775" max="1775" width="16.125" style="164" customWidth="1"/>
    <col min="1776" max="2017" width="9" style="164"/>
    <col min="2018" max="2018" width="4.125" style="164" customWidth="1"/>
    <col min="2019" max="2019" width="2.875" style="164" customWidth="1"/>
    <col min="2020" max="2025" width="7.625" style="164" customWidth="1"/>
    <col min="2026" max="2026" width="4.75" style="164" customWidth="1"/>
    <col min="2027" max="2027" width="5" style="164" customWidth="1"/>
    <col min="2028" max="2028" width="5.625" style="164" customWidth="1"/>
    <col min="2029" max="2029" width="10.375" style="164" customWidth="1"/>
    <col min="2030" max="2030" width="9" style="164"/>
    <col min="2031" max="2031" width="16.125" style="164" customWidth="1"/>
    <col min="2032" max="2273" width="9" style="164"/>
    <col min="2274" max="2274" width="4.125" style="164" customWidth="1"/>
    <col min="2275" max="2275" width="2.875" style="164" customWidth="1"/>
    <col min="2276" max="2281" width="7.625" style="164" customWidth="1"/>
    <col min="2282" max="2282" width="4.75" style="164" customWidth="1"/>
    <col min="2283" max="2283" width="5" style="164" customWidth="1"/>
    <col min="2284" max="2284" width="5.625" style="164" customWidth="1"/>
    <col min="2285" max="2285" width="10.375" style="164" customWidth="1"/>
    <col min="2286" max="2286" width="9" style="164"/>
    <col min="2287" max="2287" width="16.125" style="164" customWidth="1"/>
    <col min="2288" max="2529" width="9" style="164"/>
    <col min="2530" max="2530" width="4.125" style="164" customWidth="1"/>
    <col min="2531" max="2531" width="2.875" style="164" customWidth="1"/>
    <col min="2532" max="2537" width="7.625" style="164" customWidth="1"/>
    <col min="2538" max="2538" width="4.75" style="164" customWidth="1"/>
    <col min="2539" max="2539" width="5" style="164" customWidth="1"/>
    <col min="2540" max="2540" width="5.625" style="164" customWidth="1"/>
    <col min="2541" max="2541" width="10.375" style="164" customWidth="1"/>
    <col min="2542" max="2542" width="9" style="164"/>
    <col min="2543" max="2543" width="16.125" style="164" customWidth="1"/>
    <col min="2544" max="2785" width="9" style="164"/>
    <col min="2786" max="2786" width="4.125" style="164" customWidth="1"/>
    <col min="2787" max="2787" width="2.875" style="164" customWidth="1"/>
    <col min="2788" max="2793" width="7.625" style="164" customWidth="1"/>
    <col min="2794" max="2794" width="4.75" style="164" customWidth="1"/>
    <col min="2795" max="2795" width="5" style="164" customWidth="1"/>
    <col min="2796" max="2796" width="5.625" style="164" customWidth="1"/>
    <col min="2797" max="2797" width="10.375" style="164" customWidth="1"/>
    <col min="2798" max="2798" width="9" style="164"/>
    <col min="2799" max="2799" width="16.125" style="164" customWidth="1"/>
    <col min="2800" max="3041" width="9" style="164"/>
    <col min="3042" max="3042" width="4.125" style="164" customWidth="1"/>
    <col min="3043" max="3043" width="2.875" style="164" customWidth="1"/>
    <col min="3044" max="3049" width="7.625" style="164" customWidth="1"/>
    <col min="3050" max="3050" width="4.75" style="164" customWidth="1"/>
    <col min="3051" max="3051" width="5" style="164" customWidth="1"/>
    <col min="3052" max="3052" width="5.625" style="164" customWidth="1"/>
    <col min="3053" max="3053" width="10.375" style="164" customWidth="1"/>
    <col min="3054" max="3054" width="9" style="164"/>
    <col min="3055" max="3055" width="16.125" style="164" customWidth="1"/>
    <col min="3056" max="3297" width="9" style="164"/>
    <col min="3298" max="3298" width="4.125" style="164" customWidth="1"/>
    <col min="3299" max="3299" width="2.875" style="164" customWidth="1"/>
    <col min="3300" max="3305" width="7.625" style="164" customWidth="1"/>
    <col min="3306" max="3306" width="4.75" style="164" customWidth="1"/>
    <col min="3307" max="3307" width="5" style="164" customWidth="1"/>
    <col min="3308" max="3308" width="5.625" style="164" customWidth="1"/>
    <col min="3309" max="3309" width="10.375" style="164" customWidth="1"/>
    <col min="3310" max="3310" width="9" style="164"/>
    <col min="3311" max="3311" width="16.125" style="164" customWidth="1"/>
    <col min="3312" max="3553" width="9" style="164"/>
    <col min="3554" max="3554" width="4.125" style="164" customWidth="1"/>
    <col min="3555" max="3555" width="2.875" style="164" customWidth="1"/>
    <col min="3556" max="3561" width="7.625" style="164" customWidth="1"/>
    <col min="3562" max="3562" width="4.75" style="164" customWidth="1"/>
    <col min="3563" max="3563" width="5" style="164" customWidth="1"/>
    <col min="3564" max="3564" width="5.625" style="164" customWidth="1"/>
    <col min="3565" max="3565" width="10.375" style="164" customWidth="1"/>
    <col min="3566" max="3566" width="9" style="164"/>
    <col min="3567" max="3567" width="16.125" style="164" customWidth="1"/>
    <col min="3568" max="3809" width="9" style="164"/>
    <col min="3810" max="3810" width="4.125" style="164" customWidth="1"/>
    <col min="3811" max="3811" width="2.875" style="164" customWidth="1"/>
    <col min="3812" max="3817" width="7.625" style="164" customWidth="1"/>
    <col min="3818" max="3818" width="4.75" style="164" customWidth="1"/>
    <col min="3819" max="3819" width="5" style="164" customWidth="1"/>
    <col min="3820" max="3820" width="5.625" style="164" customWidth="1"/>
    <col min="3821" max="3821" width="10.375" style="164" customWidth="1"/>
    <col min="3822" max="3822" width="9" style="164"/>
    <col min="3823" max="3823" width="16.125" style="164" customWidth="1"/>
    <col min="3824" max="4065" width="9" style="164"/>
    <col min="4066" max="4066" width="4.125" style="164" customWidth="1"/>
    <col min="4067" max="4067" width="2.875" style="164" customWidth="1"/>
    <col min="4068" max="4073" width="7.625" style="164" customWidth="1"/>
    <col min="4074" max="4074" width="4.75" style="164" customWidth="1"/>
    <col min="4075" max="4075" width="5" style="164" customWidth="1"/>
    <col min="4076" max="4076" width="5.625" style="164" customWidth="1"/>
    <col min="4077" max="4077" width="10.375" style="164" customWidth="1"/>
    <col min="4078" max="4078" width="9" style="164"/>
    <col min="4079" max="4079" width="16.125" style="164" customWidth="1"/>
    <col min="4080" max="4321" width="9" style="164"/>
    <col min="4322" max="4322" width="4.125" style="164" customWidth="1"/>
    <col min="4323" max="4323" width="2.875" style="164" customWidth="1"/>
    <col min="4324" max="4329" width="7.625" style="164" customWidth="1"/>
    <col min="4330" max="4330" width="4.75" style="164" customWidth="1"/>
    <col min="4331" max="4331" width="5" style="164" customWidth="1"/>
    <col min="4332" max="4332" width="5.625" style="164" customWidth="1"/>
    <col min="4333" max="4333" width="10.375" style="164" customWidth="1"/>
    <col min="4334" max="4334" width="9" style="164"/>
    <col min="4335" max="4335" width="16.125" style="164" customWidth="1"/>
    <col min="4336" max="4577" width="9" style="164"/>
    <col min="4578" max="4578" width="4.125" style="164" customWidth="1"/>
    <col min="4579" max="4579" width="2.875" style="164" customWidth="1"/>
    <col min="4580" max="4585" width="7.625" style="164" customWidth="1"/>
    <col min="4586" max="4586" width="4.75" style="164" customWidth="1"/>
    <col min="4587" max="4587" width="5" style="164" customWidth="1"/>
    <col min="4588" max="4588" width="5.625" style="164" customWidth="1"/>
    <col min="4589" max="4589" width="10.375" style="164" customWidth="1"/>
    <col min="4590" max="4590" width="9" style="164"/>
    <col min="4591" max="4591" width="16.125" style="164" customWidth="1"/>
    <col min="4592" max="4833" width="9" style="164"/>
    <col min="4834" max="4834" width="4.125" style="164" customWidth="1"/>
    <col min="4835" max="4835" width="2.875" style="164" customWidth="1"/>
    <col min="4836" max="4841" width="7.625" style="164" customWidth="1"/>
    <col min="4842" max="4842" width="4.75" style="164" customWidth="1"/>
    <col min="4843" max="4843" width="5" style="164" customWidth="1"/>
    <col min="4844" max="4844" width="5.625" style="164" customWidth="1"/>
    <col min="4845" max="4845" width="10.375" style="164" customWidth="1"/>
    <col min="4846" max="4846" width="9" style="164"/>
    <col min="4847" max="4847" width="16.125" style="164" customWidth="1"/>
    <col min="4848" max="5089" width="9" style="164"/>
    <col min="5090" max="5090" width="4.125" style="164" customWidth="1"/>
    <col min="5091" max="5091" width="2.875" style="164" customWidth="1"/>
    <col min="5092" max="5097" width="7.625" style="164" customWidth="1"/>
    <col min="5098" max="5098" width="4.75" style="164" customWidth="1"/>
    <col min="5099" max="5099" width="5" style="164" customWidth="1"/>
    <col min="5100" max="5100" width="5.625" style="164" customWidth="1"/>
    <col min="5101" max="5101" width="10.375" style="164" customWidth="1"/>
    <col min="5102" max="5102" width="9" style="164"/>
    <col min="5103" max="5103" width="16.125" style="164" customWidth="1"/>
    <col min="5104" max="5345" width="9" style="164"/>
    <col min="5346" max="5346" width="4.125" style="164" customWidth="1"/>
    <col min="5347" max="5347" width="2.875" style="164" customWidth="1"/>
    <col min="5348" max="5353" width="7.625" style="164" customWidth="1"/>
    <col min="5354" max="5354" width="4.75" style="164" customWidth="1"/>
    <col min="5355" max="5355" width="5" style="164" customWidth="1"/>
    <col min="5356" max="5356" width="5.625" style="164" customWidth="1"/>
    <col min="5357" max="5357" width="10.375" style="164" customWidth="1"/>
    <col min="5358" max="5358" width="9" style="164"/>
    <col min="5359" max="5359" width="16.125" style="164" customWidth="1"/>
    <col min="5360" max="5601" width="9" style="164"/>
    <col min="5602" max="5602" width="4.125" style="164" customWidth="1"/>
    <col min="5603" max="5603" width="2.875" style="164" customWidth="1"/>
    <col min="5604" max="5609" width="7.625" style="164" customWidth="1"/>
    <col min="5610" max="5610" width="4.75" style="164" customWidth="1"/>
    <col min="5611" max="5611" width="5" style="164" customWidth="1"/>
    <col min="5612" max="5612" width="5.625" style="164" customWidth="1"/>
    <col min="5613" max="5613" width="10.375" style="164" customWidth="1"/>
    <col min="5614" max="5614" width="9" style="164"/>
    <col min="5615" max="5615" width="16.125" style="164" customWidth="1"/>
    <col min="5616" max="5857" width="9" style="164"/>
    <col min="5858" max="5858" width="4.125" style="164" customWidth="1"/>
    <col min="5859" max="5859" width="2.875" style="164" customWidth="1"/>
    <col min="5860" max="5865" width="7.625" style="164" customWidth="1"/>
    <col min="5866" max="5866" width="4.75" style="164" customWidth="1"/>
    <col min="5867" max="5867" width="5" style="164" customWidth="1"/>
    <col min="5868" max="5868" width="5.625" style="164" customWidth="1"/>
    <col min="5869" max="5869" width="10.375" style="164" customWidth="1"/>
    <col min="5870" max="5870" width="9" style="164"/>
    <col min="5871" max="5871" width="16.125" style="164" customWidth="1"/>
    <col min="5872" max="6113" width="9" style="164"/>
    <col min="6114" max="6114" width="4.125" style="164" customWidth="1"/>
    <col min="6115" max="6115" width="2.875" style="164" customWidth="1"/>
    <col min="6116" max="6121" width="7.625" style="164" customWidth="1"/>
    <col min="6122" max="6122" width="4.75" style="164" customWidth="1"/>
    <col min="6123" max="6123" width="5" style="164" customWidth="1"/>
    <col min="6124" max="6124" width="5.625" style="164" customWidth="1"/>
    <col min="6125" max="6125" width="10.375" style="164" customWidth="1"/>
    <col min="6126" max="6126" width="9" style="164"/>
    <col min="6127" max="6127" width="16.125" style="164" customWidth="1"/>
    <col min="6128" max="6369" width="9" style="164"/>
    <col min="6370" max="6370" width="4.125" style="164" customWidth="1"/>
    <col min="6371" max="6371" width="2.875" style="164" customWidth="1"/>
    <col min="6372" max="6377" width="7.625" style="164" customWidth="1"/>
    <col min="6378" max="6378" width="4.75" style="164" customWidth="1"/>
    <col min="6379" max="6379" width="5" style="164" customWidth="1"/>
    <col min="6380" max="6380" width="5.625" style="164" customWidth="1"/>
    <col min="6381" max="6381" width="10.375" style="164" customWidth="1"/>
    <col min="6382" max="6382" width="9" style="164"/>
    <col min="6383" max="6383" width="16.125" style="164" customWidth="1"/>
    <col min="6384" max="6625" width="9" style="164"/>
    <col min="6626" max="6626" width="4.125" style="164" customWidth="1"/>
    <col min="6627" max="6627" width="2.875" style="164" customWidth="1"/>
    <col min="6628" max="6633" width="7.625" style="164" customWidth="1"/>
    <col min="6634" max="6634" width="4.75" style="164" customWidth="1"/>
    <col min="6635" max="6635" width="5" style="164" customWidth="1"/>
    <col min="6636" max="6636" width="5.625" style="164" customWidth="1"/>
    <col min="6637" max="6637" width="10.375" style="164" customWidth="1"/>
    <col min="6638" max="6638" width="9" style="164"/>
    <col min="6639" max="6639" width="16.125" style="164" customWidth="1"/>
    <col min="6640" max="6881" width="9" style="164"/>
    <col min="6882" max="6882" width="4.125" style="164" customWidth="1"/>
    <col min="6883" max="6883" width="2.875" style="164" customWidth="1"/>
    <col min="6884" max="6889" width="7.625" style="164" customWidth="1"/>
    <col min="6890" max="6890" width="4.75" style="164" customWidth="1"/>
    <col min="6891" max="6891" width="5" style="164" customWidth="1"/>
    <col min="6892" max="6892" width="5.625" style="164" customWidth="1"/>
    <col min="6893" max="6893" width="10.375" style="164" customWidth="1"/>
    <col min="6894" max="6894" width="9" style="164"/>
    <col min="6895" max="6895" width="16.125" style="164" customWidth="1"/>
    <col min="6896" max="7137" width="9" style="164"/>
    <col min="7138" max="7138" width="4.125" style="164" customWidth="1"/>
    <col min="7139" max="7139" width="2.875" style="164" customWidth="1"/>
    <col min="7140" max="7145" width="7.625" style="164" customWidth="1"/>
    <col min="7146" max="7146" width="4.75" style="164" customWidth="1"/>
    <col min="7147" max="7147" width="5" style="164" customWidth="1"/>
    <col min="7148" max="7148" width="5.625" style="164" customWidth="1"/>
    <col min="7149" max="7149" width="10.375" style="164" customWidth="1"/>
    <col min="7150" max="7150" width="9" style="164"/>
    <col min="7151" max="7151" width="16.125" style="164" customWidth="1"/>
    <col min="7152" max="7393" width="9" style="164"/>
    <col min="7394" max="7394" width="4.125" style="164" customWidth="1"/>
    <col min="7395" max="7395" width="2.875" style="164" customWidth="1"/>
    <col min="7396" max="7401" width="7.625" style="164" customWidth="1"/>
    <col min="7402" max="7402" width="4.75" style="164" customWidth="1"/>
    <col min="7403" max="7403" width="5" style="164" customWidth="1"/>
    <col min="7404" max="7404" width="5.625" style="164" customWidth="1"/>
    <col min="7405" max="7405" width="10.375" style="164" customWidth="1"/>
    <col min="7406" max="7406" width="9" style="164"/>
    <col min="7407" max="7407" width="16.125" style="164" customWidth="1"/>
    <col min="7408" max="7649" width="9" style="164"/>
    <col min="7650" max="7650" width="4.125" style="164" customWidth="1"/>
    <col min="7651" max="7651" width="2.875" style="164" customWidth="1"/>
    <col min="7652" max="7657" width="7.625" style="164" customWidth="1"/>
    <col min="7658" max="7658" width="4.75" style="164" customWidth="1"/>
    <col min="7659" max="7659" width="5" style="164" customWidth="1"/>
    <col min="7660" max="7660" width="5.625" style="164" customWidth="1"/>
    <col min="7661" max="7661" width="10.375" style="164" customWidth="1"/>
    <col min="7662" max="7662" width="9" style="164"/>
    <col min="7663" max="7663" width="16.125" style="164" customWidth="1"/>
    <col min="7664" max="7905" width="9" style="164"/>
    <col min="7906" max="7906" width="4.125" style="164" customWidth="1"/>
    <col min="7907" max="7907" width="2.875" style="164" customWidth="1"/>
    <col min="7908" max="7913" width="7.625" style="164" customWidth="1"/>
    <col min="7914" max="7914" width="4.75" style="164" customWidth="1"/>
    <col min="7915" max="7915" width="5" style="164" customWidth="1"/>
    <col min="7916" max="7916" width="5.625" style="164" customWidth="1"/>
    <col min="7917" max="7917" width="10.375" style="164" customWidth="1"/>
    <col min="7918" max="7918" width="9" style="164"/>
    <col min="7919" max="7919" width="16.125" style="164" customWidth="1"/>
    <col min="7920" max="8161" width="9" style="164"/>
    <col min="8162" max="8162" width="4.125" style="164" customWidth="1"/>
    <col min="8163" max="8163" width="2.875" style="164" customWidth="1"/>
    <col min="8164" max="8169" width="7.625" style="164" customWidth="1"/>
    <col min="8170" max="8170" width="4.75" style="164" customWidth="1"/>
    <col min="8171" max="8171" width="5" style="164" customWidth="1"/>
    <col min="8172" max="8172" width="5.625" style="164" customWidth="1"/>
    <col min="8173" max="8173" width="10.375" style="164" customWidth="1"/>
    <col min="8174" max="8174" width="9" style="164"/>
    <col min="8175" max="8175" width="16.125" style="164" customWidth="1"/>
    <col min="8176" max="8417" width="9" style="164"/>
    <col min="8418" max="8418" width="4.125" style="164" customWidth="1"/>
    <col min="8419" max="8419" width="2.875" style="164" customWidth="1"/>
    <col min="8420" max="8425" width="7.625" style="164" customWidth="1"/>
    <col min="8426" max="8426" width="4.75" style="164" customWidth="1"/>
    <col min="8427" max="8427" width="5" style="164" customWidth="1"/>
    <col min="8428" max="8428" width="5.625" style="164" customWidth="1"/>
    <col min="8429" max="8429" width="10.375" style="164" customWidth="1"/>
    <col min="8430" max="8430" width="9" style="164"/>
    <col min="8431" max="8431" width="16.125" style="164" customWidth="1"/>
    <col min="8432" max="8673" width="9" style="164"/>
    <col min="8674" max="8674" width="4.125" style="164" customWidth="1"/>
    <col min="8675" max="8675" width="2.875" style="164" customWidth="1"/>
    <col min="8676" max="8681" width="7.625" style="164" customWidth="1"/>
    <col min="8682" max="8682" width="4.75" style="164" customWidth="1"/>
    <col min="8683" max="8683" width="5" style="164" customWidth="1"/>
    <col min="8684" max="8684" width="5.625" style="164" customWidth="1"/>
    <col min="8685" max="8685" width="10.375" style="164" customWidth="1"/>
    <col min="8686" max="8686" width="9" style="164"/>
    <col min="8687" max="8687" width="16.125" style="164" customWidth="1"/>
    <col min="8688" max="8929" width="9" style="164"/>
    <col min="8930" max="8930" width="4.125" style="164" customWidth="1"/>
    <col min="8931" max="8931" width="2.875" style="164" customWidth="1"/>
    <col min="8932" max="8937" width="7.625" style="164" customWidth="1"/>
    <col min="8938" max="8938" width="4.75" style="164" customWidth="1"/>
    <col min="8939" max="8939" width="5" style="164" customWidth="1"/>
    <col min="8940" max="8940" width="5.625" style="164" customWidth="1"/>
    <col min="8941" max="8941" width="10.375" style="164" customWidth="1"/>
    <col min="8942" max="8942" width="9" style="164"/>
    <col min="8943" max="8943" width="16.125" style="164" customWidth="1"/>
    <col min="8944" max="9185" width="9" style="164"/>
    <col min="9186" max="9186" width="4.125" style="164" customWidth="1"/>
    <col min="9187" max="9187" width="2.875" style="164" customWidth="1"/>
    <col min="9188" max="9193" width="7.625" style="164" customWidth="1"/>
    <col min="9194" max="9194" width="4.75" style="164" customWidth="1"/>
    <col min="9195" max="9195" width="5" style="164" customWidth="1"/>
    <col min="9196" max="9196" width="5.625" style="164" customWidth="1"/>
    <col min="9197" max="9197" width="10.375" style="164" customWidth="1"/>
    <col min="9198" max="9198" width="9" style="164"/>
    <col min="9199" max="9199" width="16.125" style="164" customWidth="1"/>
    <col min="9200" max="9441" width="9" style="164"/>
    <col min="9442" max="9442" width="4.125" style="164" customWidth="1"/>
    <col min="9443" max="9443" width="2.875" style="164" customWidth="1"/>
    <col min="9444" max="9449" width="7.625" style="164" customWidth="1"/>
    <col min="9450" max="9450" width="4.75" style="164" customWidth="1"/>
    <col min="9451" max="9451" width="5" style="164" customWidth="1"/>
    <col min="9452" max="9452" width="5.625" style="164" customWidth="1"/>
    <col min="9453" max="9453" width="10.375" style="164" customWidth="1"/>
    <col min="9454" max="9454" width="9" style="164"/>
    <col min="9455" max="9455" width="16.125" style="164" customWidth="1"/>
    <col min="9456" max="9697" width="9" style="164"/>
    <col min="9698" max="9698" width="4.125" style="164" customWidth="1"/>
    <col min="9699" max="9699" width="2.875" style="164" customWidth="1"/>
    <col min="9700" max="9705" width="7.625" style="164" customWidth="1"/>
    <col min="9706" max="9706" width="4.75" style="164" customWidth="1"/>
    <col min="9707" max="9707" width="5" style="164" customWidth="1"/>
    <col min="9708" max="9708" width="5.625" style="164" customWidth="1"/>
    <col min="9709" max="9709" width="10.375" style="164" customWidth="1"/>
    <col min="9710" max="9710" width="9" style="164"/>
    <col min="9711" max="9711" width="16.125" style="164" customWidth="1"/>
    <col min="9712" max="9953" width="9" style="164"/>
    <col min="9954" max="9954" width="4.125" style="164" customWidth="1"/>
    <col min="9955" max="9955" width="2.875" style="164" customWidth="1"/>
    <col min="9956" max="9961" width="7.625" style="164" customWidth="1"/>
    <col min="9962" max="9962" width="4.75" style="164" customWidth="1"/>
    <col min="9963" max="9963" width="5" style="164" customWidth="1"/>
    <col min="9964" max="9964" width="5.625" style="164" customWidth="1"/>
    <col min="9965" max="9965" width="10.375" style="164" customWidth="1"/>
    <col min="9966" max="9966" width="9" style="164"/>
    <col min="9967" max="9967" width="16.125" style="164" customWidth="1"/>
    <col min="9968" max="10209" width="9" style="164"/>
    <col min="10210" max="10210" width="4.125" style="164" customWidth="1"/>
    <col min="10211" max="10211" width="2.875" style="164" customWidth="1"/>
    <col min="10212" max="10217" width="7.625" style="164" customWidth="1"/>
    <col min="10218" max="10218" width="4.75" style="164" customWidth="1"/>
    <col min="10219" max="10219" width="5" style="164" customWidth="1"/>
    <col min="10220" max="10220" width="5.625" style="164" customWidth="1"/>
    <col min="10221" max="10221" width="10.375" style="164" customWidth="1"/>
    <col min="10222" max="10222" width="9" style="164"/>
    <col min="10223" max="10223" width="16.125" style="164" customWidth="1"/>
    <col min="10224" max="10465" width="9" style="164"/>
    <col min="10466" max="10466" width="4.125" style="164" customWidth="1"/>
    <col min="10467" max="10467" width="2.875" style="164" customWidth="1"/>
    <col min="10468" max="10473" width="7.625" style="164" customWidth="1"/>
    <col min="10474" max="10474" width="4.75" style="164" customWidth="1"/>
    <col min="10475" max="10475" width="5" style="164" customWidth="1"/>
    <col min="10476" max="10476" width="5.625" style="164" customWidth="1"/>
    <col min="10477" max="10477" width="10.375" style="164" customWidth="1"/>
    <col min="10478" max="10478" width="9" style="164"/>
    <col min="10479" max="10479" width="16.125" style="164" customWidth="1"/>
    <col min="10480" max="10721" width="9" style="164"/>
    <col min="10722" max="10722" width="4.125" style="164" customWidth="1"/>
    <col min="10723" max="10723" width="2.875" style="164" customWidth="1"/>
    <col min="10724" max="10729" width="7.625" style="164" customWidth="1"/>
    <col min="10730" max="10730" width="4.75" style="164" customWidth="1"/>
    <col min="10731" max="10731" width="5" style="164" customWidth="1"/>
    <col min="10732" max="10732" width="5.625" style="164" customWidth="1"/>
    <col min="10733" max="10733" width="10.375" style="164" customWidth="1"/>
    <col min="10734" max="10734" width="9" style="164"/>
    <col min="10735" max="10735" width="16.125" style="164" customWidth="1"/>
    <col min="10736" max="10977" width="9" style="164"/>
    <col min="10978" max="10978" width="4.125" style="164" customWidth="1"/>
    <col min="10979" max="10979" width="2.875" style="164" customWidth="1"/>
    <col min="10980" max="10985" width="7.625" style="164" customWidth="1"/>
    <col min="10986" max="10986" width="4.75" style="164" customWidth="1"/>
    <col min="10987" max="10987" width="5" style="164" customWidth="1"/>
    <col min="10988" max="10988" width="5.625" style="164" customWidth="1"/>
    <col min="10989" max="10989" width="10.375" style="164" customWidth="1"/>
    <col min="10990" max="10990" width="9" style="164"/>
    <col min="10991" max="10991" width="16.125" style="164" customWidth="1"/>
    <col min="10992" max="11233" width="9" style="164"/>
    <col min="11234" max="11234" width="4.125" style="164" customWidth="1"/>
    <col min="11235" max="11235" width="2.875" style="164" customWidth="1"/>
    <col min="11236" max="11241" width="7.625" style="164" customWidth="1"/>
    <col min="11242" max="11242" width="4.75" style="164" customWidth="1"/>
    <col min="11243" max="11243" width="5" style="164" customWidth="1"/>
    <col min="11244" max="11244" width="5.625" style="164" customWidth="1"/>
    <col min="11245" max="11245" width="10.375" style="164" customWidth="1"/>
    <col min="11246" max="11246" width="9" style="164"/>
    <col min="11247" max="11247" width="16.125" style="164" customWidth="1"/>
    <col min="11248" max="11489" width="9" style="164"/>
    <col min="11490" max="11490" width="4.125" style="164" customWidth="1"/>
    <col min="11491" max="11491" width="2.875" style="164" customWidth="1"/>
    <col min="11492" max="11497" width="7.625" style="164" customWidth="1"/>
    <col min="11498" max="11498" width="4.75" style="164" customWidth="1"/>
    <col min="11499" max="11499" width="5" style="164" customWidth="1"/>
    <col min="11500" max="11500" width="5.625" style="164" customWidth="1"/>
    <col min="11501" max="11501" width="10.375" style="164" customWidth="1"/>
    <col min="11502" max="11502" width="9" style="164"/>
    <col min="11503" max="11503" width="16.125" style="164" customWidth="1"/>
    <col min="11504" max="11745" width="9" style="164"/>
    <col min="11746" max="11746" width="4.125" style="164" customWidth="1"/>
    <col min="11747" max="11747" width="2.875" style="164" customWidth="1"/>
    <col min="11748" max="11753" width="7.625" style="164" customWidth="1"/>
    <col min="11754" max="11754" width="4.75" style="164" customWidth="1"/>
    <col min="11755" max="11755" width="5" style="164" customWidth="1"/>
    <col min="11756" max="11756" width="5.625" style="164" customWidth="1"/>
    <col min="11757" max="11757" width="10.375" style="164" customWidth="1"/>
    <col min="11758" max="11758" width="9" style="164"/>
    <col min="11759" max="11759" width="16.125" style="164" customWidth="1"/>
    <col min="11760" max="12001" width="9" style="164"/>
    <col min="12002" max="12002" width="4.125" style="164" customWidth="1"/>
    <col min="12003" max="12003" width="2.875" style="164" customWidth="1"/>
    <col min="12004" max="12009" width="7.625" style="164" customWidth="1"/>
    <col min="12010" max="12010" width="4.75" style="164" customWidth="1"/>
    <col min="12011" max="12011" width="5" style="164" customWidth="1"/>
    <col min="12012" max="12012" width="5.625" style="164" customWidth="1"/>
    <col min="12013" max="12013" width="10.375" style="164" customWidth="1"/>
    <col min="12014" max="12014" width="9" style="164"/>
    <col min="12015" max="12015" width="16.125" style="164" customWidth="1"/>
    <col min="12016" max="12257" width="9" style="164"/>
    <col min="12258" max="12258" width="4.125" style="164" customWidth="1"/>
    <col min="12259" max="12259" width="2.875" style="164" customWidth="1"/>
    <col min="12260" max="12265" width="7.625" style="164" customWidth="1"/>
    <col min="12266" max="12266" width="4.75" style="164" customWidth="1"/>
    <col min="12267" max="12267" width="5" style="164" customWidth="1"/>
    <col min="12268" max="12268" width="5.625" style="164" customWidth="1"/>
    <col min="12269" max="12269" width="10.375" style="164" customWidth="1"/>
    <col min="12270" max="12270" width="9" style="164"/>
    <col min="12271" max="12271" width="16.125" style="164" customWidth="1"/>
    <col min="12272" max="12513" width="9" style="164"/>
    <col min="12514" max="12514" width="4.125" style="164" customWidth="1"/>
    <col min="12515" max="12515" width="2.875" style="164" customWidth="1"/>
    <col min="12516" max="12521" width="7.625" style="164" customWidth="1"/>
    <col min="12522" max="12522" width="4.75" style="164" customWidth="1"/>
    <col min="12523" max="12523" width="5" style="164" customWidth="1"/>
    <col min="12524" max="12524" width="5.625" style="164" customWidth="1"/>
    <col min="12525" max="12525" width="10.375" style="164" customWidth="1"/>
    <col min="12526" max="12526" width="9" style="164"/>
    <col min="12527" max="12527" width="16.125" style="164" customWidth="1"/>
    <col min="12528" max="12769" width="9" style="164"/>
    <col min="12770" max="12770" width="4.125" style="164" customWidth="1"/>
    <col min="12771" max="12771" width="2.875" style="164" customWidth="1"/>
    <col min="12772" max="12777" width="7.625" style="164" customWidth="1"/>
    <col min="12778" max="12778" width="4.75" style="164" customWidth="1"/>
    <col min="12779" max="12779" width="5" style="164" customWidth="1"/>
    <col min="12780" max="12780" width="5.625" style="164" customWidth="1"/>
    <col min="12781" max="12781" width="10.375" style="164" customWidth="1"/>
    <col min="12782" max="12782" width="9" style="164"/>
    <col min="12783" max="12783" width="16.125" style="164" customWidth="1"/>
    <col min="12784" max="13025" width="9" style="164"/>
    <col min="13026" max="13026" width="4.125" style="164" customWidth="1"/>
    <col min="13027" max="13027" width="2.875" style="164" customWidth="1"/>
    <col min="13028" max="13033" width="7.625" style="164" customWidth="1"/>
    <col min="13034" max="13034" width="4.75" style="164" customWidth="1"/>
    <col min="13035" max="13035" width="5" style="164" customWidth="1"/>
    <col min="13036" max="13036" width="5.625" style="164" customWidth="1"/>
    <col min="13037" max="13037" width="10.375" style="164" customWidth="1"/>
    <col min="13038" max="13038" width="9" style="164"/>
    <col min="13039" max="13039" width="16.125" style="164" customWidth="1"/>
    <col min="13040" max="13281" width="9" style="164"/>
    <col min="13282" max="13282" width="4.125" style="164" customWidth="1"/>
    <col min="13283" max="13283" width="2.875" style="164" customWidth="1"/>
    <col min="13284" max="13289" width="7.625" style="164" customWidth="1"/>
    <col min="13290" max="13290" width="4.75" style="164" customWidth="1"/>
    <col min="13291" max="13291" width="5" style="164" customWidth="1"/>
    <col min="13292" max="13292" width="5.625" style="164" customWidth="1"/>
    <col min="13293" max="13293" width="10.375" style="164" customWidth="1"/>
    <col min="13294" max="13294" width="9" style="164"/>
    <col min="13295" max="13295" width="16.125" style="164" customWidth="1"/>
    <col min="13296" max="13537" width="9" style="164"/>
    <col min="13538" max="13538" width="4.125" style="164" customWidth="1"/>
    <col min="13539" max="13539" width="2.875" style="164" customWidth="1"/>
    <col min="13540" max="13545" width="7.625" style="164" customWidth="1"/>
    <col min="13546" max="13546" width="4.75" style="164" customWidth="1"/>
    <col min="13547" max="13547" width="5" style="164" customWidth="1"/>
    <col min="13548" max="13548" width="5.625" style="164" customWidth="1"/>
    <col min="13549" max="13549" width="10.375" style="164" customWidth="1"/>
    <col min="13550" max="13550" width="9" style="164"/>
    <col min="13551" max="13551" width="16.125" style="164" customWidth="1"/>
    <col min="13552" max="13793" width="9" style="164"/>
    <col min="13794" max="13794" width="4.125" style="164" customWidth="1"/>
    <col min="13795" max="13795" width="2.875" style="164" customWidth="1"/>
    <col min="13796" max="13801" width="7.625" style="164" customWidth="1"/>
    <col min="13802" max="13802" width="4.75" style="164" customWidth="1"/>
    <col min="13803" max="13803" width="5" style="164" customWidth="1"/>
    <col min="13804" max="13804" width="5.625" style="164" customWidth="1"/>
    <col min="13805" max="13805" width="10.375" style="164" customWidth="1"/>
    <col min="13806" max="13806" width="9" style="164"/>
    <col min="13807" max="13807" width="16.125" style="164" customWidth="1"/>
    <col min="13808" max="14049" width="9" style="164"/>
    <col min="14050" max="14050" width="4.125" style="164" customWidth="1"/>
    <col min="14051" max="14051" width="2.875" style="164" customWidth="1"/>
    <col min="14052" max="14057" width="7.625" style="164" customWidth="1"/>
    <col min="14058" max="14058" width="4.75" style="164" customWidth="1"/>
    <col min="14059" max="14059" width="5" style="164" customWidth="1"/>
    <col min="14060" max="14060" width="5.625" style="164" customWidth="1"/>
    <col min="14061" max="14061" width="10.375" style="164" customWidth="1"/>
    <col min="14062" max="14062" width="9" style="164"/>
    <col min="14063" max="14063" width="16.125" style="164" customWidth="1"/>
    <col min="14064" max="14305" width="9" style="164"/>
    <col min="14306" max="14306" width="4.125" style="164" customWidth="1"/>
    <col min="14307" max="14307" width="2.875" style="164" customWidth="1"/>
    <col min="14308" max="14313" width="7.625" style="164" customWidth="1"/>
    <col min="14314" max="14314" width="4.75" style="164" customWidth="1"/>
    <col min="14315" max="14315" width="5" style="164" customWidth="1"/>
    <col min="14316" max="14316" width="5.625" style="164" customWidth="1"/>
    <col min="14317" max="14317" width="10.375" style="164" customWidth="1"/>
    <col min="14318" max="14318" width="9" style="164"/>
    <col min="14319" max="14319" width="16.125" style="164" customWidth="1"/>
    <col min="14320" max="14561" width="9" style="164"/>
    <col min="14562" max="14562" width="4.125" style="164" customWidth="1"/>
    <col min="14563" max="14563" width="2.875" style="164" customWidth="1"/>
    <col min="14564" max="14569" width="7.625" style="164" customWidth="1"/>
    <col min="14570" max="14570" width="4.75" style="164" customWidth="1"/>
    <col min="14571" max="14571" width="5" style="164" customWidth="1"/>
    <col min="14572" max="14572" width="5.625" style="164" customWidth="1"/>
    <col min="14573" max="14573" width="10.375" style="164" customWidth="1"/>
    <col min="14574" max="14574" width="9" style="164"/>
    <col min="14575" max="14575" width="16.125" style="164" customWidth="1"/>
    <col min="14576" max="14817" width="9" style="164"/>
    <col min="14818" max="14818" width="4.125" style="164" customWidth="1"/>
    <col min="14819" max="14819" width="2.875" style="164" customWidth="1"/>
    <col min="14820" max="14825" width="7.625" style="164" customWidth="1"/>
    <col min="14826" max="14826" width="4.75" style="164" customWidth="1"/>
    <col min="14827" max="14827" width="5" style="164" customWidth="1"/>
    <col min="14828" max="14828" width="5.625" style="164" customWidth="1"/>
    <col min="14829" max="14829" width="10.375" style="164" customWidth="1"/>
    <col min="14830" max="14830" width="9" style="164"/>
    <col min="14831" max="14831" width="16.125" style="164" customWidth="1"/>
    <col min="14832" max="15073" width="9" style="164"/>
    <col min="15074" max="15074" width="4.125" style="164" customWidth="1"/>
    <col min="15075" max="15075" width="2.875" style="164" customWidth="1"/>
    <col min="15076" max="15081" width="7.625" style="164" customWidth="1"/>
    <col min="15082" max="15082" width="4.75" style="164" customWidth="1"/>
    <col min="15083" max="15083" width="5" style="164" customWidth="1"/>
    <col min="15084" max="15084" width="5.625" style="164" customWidth="1"/>
    <col min="15085" max="15085" width="10.375" style="164" customWidth="1"/>
    <col min="15086" max="15086" width="9" style="164"/>
    <col min="15087" max="15087" width="16.125" style="164" customWidth="1"/>
    <col min="15088" max="15329" width="9" style="164"/>
    <col min="15330" max="15330" width="4.125" style="164" customWidth="1"/>
    <col min="15331" max="15331" width="2.875" style="164" customWidth="1"/>
    <col min="15332" max="15337" width="7.625" style="164" customWidth="1"/>
    <col min="15338" max="15338" width="4.75" style="164" customWidth="1"/>
    <col min="15339" max="15339" width="5" style="164" customWidth="1"/>
    <col min="15340" max="15340" width="5.625" style="164" customWidth="1"/>
    <col min="15341" max="15341" width="10.375" style="164" customWidth="1"/>
    <col min="15342" max="15342" width="9" style="164"/>
    <col min="15343" max="15343" width="16.125" style="164" customWidth="1"/>
    <col min="15344" max="15585" width="9" style="164"/>
    <col min="15586" max="15586" width="4.125" style="164" customWidth="1"/>
    <col min="15587" max="15587" width="2.875" style="164" customWidth="1"/>
    <col min="15588" max="15593" width="7.625" style="164" customWidth="1"/>
    <col min="15594" max="15594" width="4.75" style="164" customWidth="1"/>
    <col min="15595" max="15595" width="5" style="164" customWidth="1"/>
    <col min="15596" max="15596" width="5.625" style="164" customWidth="1"/>
    <col min="15597" max="15597" width="10.375" style="164" customWidth="1"/>
    <col min="15598" max="15598" width="9" style="164"/>
    <col min="15599" max="15599" width="16.125" style="164" customWidth="1"/>
    <col min="15600" max="15841" width="9" style="164"/>
    <col min="15842" max="15842" width="4.125" style="164" customWidth="1"/>
    <col min="15843" max="15843" width="2.875" style="164" customWidth="1"/>
    <col min="15844" max="15849" width="7.625" style="164" customWidth="1"/>
    <col min="15850" max="15850" width="4.75" style="164" customWidth="1"/>
    <col min="15851" max="15851" width="5" style="164" customWidth="1"/>
    <col min="15852" max="15852" width="5.625" style="164" customWidth="1"/>
    <col min="15853" max="15853" width="10.375" style="164" customWidth="1"/>
    <col min="15854" max="15854" width="9" style="164"/>
    <col min="15855" max="15855" width="16.125" style="164" customWidth="1"/>
    <col min="15856" max="16097" width="9" style="164"/>
    <col min="16098" max="16098" width="4.125" style="164" customWidth="1"/>
    <col min="16099" max="16099" width="2.875" style="164" customWidth="1"/>
    <col min="16100" max="16105" width="7.625" style="164" customWidth="1"/>
    <col min="16106" max="16106" width="4.75" style="164" customWidth="1"/>
    <col min="16107" max="16107" width="5" style="164" customWidth="1"/>
    <col min="16108" max="16108" width="5.625" style="164" customWidth="1"/>
    <col min="16109" max="16109" width="10.375" style="164" customWidth="1"/>
    <col min="16110" max="16110" width="9" style="164"/>
    <col min="16111" max="16111" width="16.125" style="164" customWidth="1"/>
    <col min="16112" max="16384" width="9" style="164"/>
  </cols>
  <sheetData>
    <row r="1" spans="1:8" ht="21.75" customHeight="1" x14ac:dyDescent="0.4">
      <c r="H1" s="165" t="s">
        <v>275</v>
      </c>
    </row>
    <row r="2" spans="1:8" ht="25.5" customHeight="1" x14ac:dyDescent="0.4">
      <c r="A2" s="669" t="s">
        <v>255</v>
      </c>
      <c r="B2" s="669"/>
      <c r="C2" s="669"/>
      <c r="D2" s="669"/>
      <c r="E2" s="669"/>
      <c r="F2" s="669"/>
      <c r="G2" s="669"/>
      <c r="H2" s="669"/>
    </row>
    <row r="3" spans="1:8" ht="36" customHeight="1" x14ac:dyDescent="0.4">
      <c r="A3" s="166"/>
      <c r="B3" s="166"/>
      <c r="C3" s="166"/>
      <c r="D3" s="166"/>
      <c r="E3" s="166"/>
      <c r="F3" s="166"/>
      <c r="G3" s="166"/>
      <c r="H3" s="166"/>
    </row>
    <row r="4" spans="1:8" ht="25.5" x14ac:dyDescent="0.4">
      <c r="A4" s="166"/>
      <c r="B4" s="650" t="s">
        <v>256</v>
      </c>
      <c r="C4" s="650"/>
      <c r="D4" s="650"/>
      <c r="E4" s="650"/>
      <c r="F4" s="650"/>
      <c r="G4" s="166"/>
      <c r="H4" s="166"/>
    </row>
    <row r="5" spans="1:8" ht="13.5" customHeight="1" x14ac:dyDescent="0.4">
      <c r="A5" s="166"/>
      <c r="B5" s="166"/>
      <c r="C5" s="166"/>
      <c r="D5" s="166"/>
      <c r="E5" s="166"/>
      <c r="F5" s="166"/>
      <c r="G5" s="166"/>
      <c r="H5" s="166"/>
    </row>
    <row r="6" spans="1:8" ht="9" customHeight="1" x14ac:dyDescent="0.4">
      <c r="B6" s="188"/>
      <c r="C6" s="188"/>
      <c r="D6" s="188"/>
      <c r="E6" s="188"/>
      <c r="F6" s="169"/>
      <c r="G6" s="169"/>
      <c r="H6" s="169"/>
    </row>
    <row r="7" spans="1:8" ht="9" customHeight="1" x14ac:dyDescent="0.4">
      <c r="B7" s="188"/>
      <c r="C7" s="188"/>
      <c r="D7" s="188"/>
      <c r="E7" s="188"/>
      <c r="F7" s="169"/>
      <c r="G7" s="169"/>
      <c r="H7" s="169"/>
    </row>
    <row r="8" spans="1:8" ht="18" customHeight="1" thickBot="1" x14ac:dyDescent="0.45">
      <c r="B8" s="167" t="s">
        <v>276</v>
      </c>
      <c r="C8" s="167"/>
      <c r="D8" s="168"/>
      <c r="E8" s="168"/>
      <c r="F8" s="169"/>
      <c r="G8" s="169"/>
    </row>
    <row r="9" spans="1:8" s="170" customFormat="1" ht="12" customHeight="1" x14ac:dyDescent="0.4">
      <c r="B9" s="665"/>
      <c r="C9" s="666"/>
      <c r="D9" s="171"/>
      <c r="E9" s="666" t="s">
        <v>67</v>
      </c>
      <c r="F9" s="670" t="s">
        <v>257</v>
      </c>
      <c r="G9" s="663" t="s">
        <v>258</v>
      </c>
    </row>
    <row r="10" spans="1:8" s="170" customFormat="1" ht="28.5" x14ac:dyDescent="0.4">
      <c r="B10" s="667"/>
      <c r="C10" s="668"/>
      <c r="D10" s="172" t="s">
        <v>259</v>
      </c>
      <c r="E10" s="668"/>
      <c r="F10" s="671"/>
      <c r="G10" s="664"/>
    </row>
    <row r="11" spans="1:8" ht="22.5" customHeight="1" x14ac:dyDescent="0.4">
      <c r="B11" s="173" t="s">
        <v>284</v>
      </c>
      <c r="C11" s="174"/>
      <c r="D11" s="175"/>
      <c r="E11" s="176">
        <f>SUM(E12:E15)</f>
        <v>10</v>
      </c>
      <c r="F11" s="177"/>
      <c r="G11" s="178">
        <f>SUM(G12:G15)</f>
        <v>88000</v>
      </c>
    </row>
    <row r="12" spans="1:8" ht="19.5" customHeight="1" x14ac:dyDescent="0.4">
      <c r="B12" s="653" t="s">
        <v>260</v>
      </c>
      <c r="C12" s="196" t="s">
        <v>311</v>
      </c>
      <c r="D12" s="197" t="s">
        <v>312</v>
      </c>
      <c r="E12" s="198">
        <v>10</v>
      </c>
      <c r="F12" s="199">
        <v>8800</v>
      </c>
      <c r="G12" s="200">
        <f>ROUNDDOWN(E12*F12,0)</f>
        <v>88000</v>
      </c>
    </row>
    <row r="13" spans="1:8" ht="19.5" customHeight="1" x14ac:dyDescent="0.4">
      <c r="B13" s="653"/>
      <c r="C13" s="196"/>
      <c r="D13" s="197" t="s">
        <v>261</v>
      </c>
      <c r="E13" s="198"/>
      <c r="F13" s="199"/>
      <c r="G13" s="200">
        <f t="shared" ref="G13:G14" si="0">ROUNDDOWN(E13*F13,0)</f>
        <v>0</v>
      </c>
    </row>
    <row r="14" spans="1:8" ht="19.5" customHeight="1" x14ac:dyDescent="0.4">
      <c r="B14" s="653"/>
      <c r="C14" s="196"/>
      <c r="D14" s="197" t="s">
        <v>261</v>
      </c>
      <c r="E14" s="198"/>
      <c r="F14" s="199"/>
      <c r="G14" s="200">
        <f t="shared" si="0"/>
        <v>0</v>
      </c>
    </row>
    <row r="15" spans="1:8" ht="19.5" customHeight="1" x14ac:dyDescent="0.4">
      <c r="B15" s="654"/>
      <c r="C15" s="201" t="s">
        <v>281</v>
      </c>
      <c r="D15" s="202" t="s">
        <v>282</v>
      </c>
      <c r="E15" s="216" t="s">
        <v>283</v>
      </c>
      <c r="F15" s="217" t="s">
        <v>283</v>
      </c>
      <c r="G15" s="218">
        <v>0</v>
      </c>
    </row>
    <row r="16" spans="1:8" ht="22.5" customHeight="1" x14ac:dyDescent="0.4">
      <c r="B16" s="173" t="s">
        <v>285</v>
      </c>
      <c r="C16" s="174"/>
      <c r="D16" s="175"/>
      <c r="E16" s="176">
        <f>SUM(E17:E20)</f>
        <v>7.5</v>
      </c>
      <c r="F16" s="177"/>
      <c r="G16" s="178">
        <f>SUM(G17:G20)</f>
        <v>66000</v>
      </c>
    </row>
    <row r="17" spans="1:8" ht="19.5" customHeight="1" x14ac:dyDescent="0.4">
      <c r="B17" s="653" t="s">
        <v>260</v>
      </c>
      <c r="C17" s="196" t="s">
        <v>311</v>
      </c>
      <c r="D17" s="197" t="s">
        <v>314</v>
      </c>
      <c r="E17" s="198">
        <v>7.5</v>
      </c>
      <c r="F17" s="199">
        <v>8800</v>
      </c>
      <c r="G17" s="200">
        <f t="shared" ref="G17:G19" si="1">ROUNDDOWN(E17*F17,0)</f>
        <v>66000</v>
      </c>
    </row>
    <row r="18" spans="1:8" ht="19.5" customHeight="1" x14ac:dyDescent="0.4">
      <c r="B18" s="653"/>
      <c r="C18" s="196"/>
      <c r="D18" s="197" t="s">
        <v>313</v>
      </c>
      <c r="E18" s="198"/>
      <c r="F18" s="199"/>
      <c r="G18" s="200">
        <f t="shared" si="1"/>
        <v>0</v>
      </c>
    </row>
    <row r="19" spans="1:8" ht="19.5" customHeight="1" x14ac:dyDescent="0.4">
      <c r="B19" s="653"/>
      <c r="C19" s="196"/>
      <c r="D19" s="197" t="s">
        <v>313</v>
      </c>
      <c r="E19" s="198"/>
      <c r="F19" s="199"/>
      <c r="G19" s="200">
        <f t="shared" si="1"/>
        <v>0</v>
      </c>
    </row>
    <row r="20" spans="1:8" ht="19.5" customHeight="1" thickBot="1" x14ac:dyDescent="0.45">
      <c r="B20" s="654"/>
      <c r="C20" s="201" t="s">
        <v>281</v>
      </c>
      <c r="D20" s="202" t="s">
        <v>282</v>
      </c>
      <c r="E20" s="216" t="s">
        <v>283</v>
      </c>
      <c r="F20" s="217" t="s">
        <v>283</v>
      </c>
      <c r="G20" s="218">
        <v>0</v>
      </c>
    </row>
    <row r="21" spans="1:8" ht="21" x14ac:dyDescent="0.4">
      <c r="A21" s="179"/>
      <c r="B21" s="180"/>
      <c r="C21" s="180"/>
      <c r="D21" s="655" t="s">
        <v>68</v>
      </c>
      <c r="E21" s="656"/>
      <c r="F21" s="657"/>
      <c r="G21" s="181">
        <f>G11+G16</f>
        <v>154000</v>
      </c>
    </row>
    <row r="22" spans="1:8" ht="17.25" x14ac:dyDescent="0.4">
      <c r="B22" s="182"/>
      <c r="C22" s="182"/>
      <c r="D22" s="183"/>
      <c r="E22" s="184" t="s">
        <v>262</v>
      </c>
      <c r="F22" s="206">
        <v>0.1</v>
      </c>
      <c r="G22" s="185">
        <f>ROUNDDOWN(G21-G21/(1+F22),0)</f>
        <v>14000</v>
      </c>
    </row>
    <row r="23" spans="1:8" ht="21.75" customHeight="1" thickBot="1" x14ac:dyDescent="0.45">
      <c r="B23" s="186"/>
      <c r="C23" s="186"/>
      <c r="D23" s="658" t="s">
        <v>278</v>
      </c>
      <c r="E23" s="659"/>
      <c r="F23" s="660"/>
      <c r="G23" s="187">
        <f>IF(ROUNDDOWN(G11*2/3,0)&gt;50000,50000,ROUNDDOWN(G11*2/3,0))+IF(ROUNDDOWN(G16*2/3,0)&gt;50000,50000,ROUNDDOWN(G16*2/3,0))</f>
        <v>94000</v>
      </c>
    </row>
    <row r="24" spans="1:8" ht="9" customHeight="1" x14ac:dyDescent="0.4">
      <c r="B24" s="188"/>
      <c r="C24" s="188"/>
      <c r="D24" s="188"/>
      <c r="E24" s="188"/>
      <c r="F24" s="169"/>
      <c r="G24" s="169"/>
      <c r="H24" s="169"/>
    </row>
    <row r="25" spans="1:8" ht="18" thickBot="1" x14ac:dyDescent="0.45">
      <c r="B25" s="189" t="s">
        <v>277</v>
      </c>
      <c r="C25" s="182"/>
      <c r="D25" s="188"/>
      <c r="E25" s="169"/>
      <c r="F25" s="169"/>
      <c r="G25" s="169"/>
    </row>
    <row r="26" spans="1:8" s="170" customFormat="1" ht="12" customHeight="1" x14ac:dyDescent="0.4">
      <c r="B26" s="665"/>
      <c r="C26" s="666"/>
      <c r="D26" s="171"/>
      <c r="E26" s="666" t="s">
        <v>67</v>
      </c>
      <c r="F26" s="670" t="s">
        <v>257</v>
      </c>
      <c r="G26" s="663" t="s">
        <v>258</v>
      </c>
    </row>
    <row r="27" spans="1:8" s="170" customFormat="1" ht="28.5" x14ac:dyDescent="0.4">
      <c r="B27" s="667"/>
      <c r="C27" s="668"/>
      <c r="D27" s="172" t="s">
        <v>259</v>
      </c>
      <c r="E27" s="668"/>
      <c r="F27" s="671"/>
      <c r="G27" s="664"/>
    </row>
    <row r="28" spans="1:8" ht="22.5" customHeight="1" x14ac:dyDescent="0.4">
      <c r="B28" s="173" t="s">
        <v>263</v>
      </c>
      <c r="C28" s="174"/>
      <c r="D28" s="175"/>
      <c r="E28" s="176">
        <f>SUM(E29:E30)</f>
        <v>0</v>
      </c>
      <c r="F28" s="177"/>
      <c r="G28" s="178">
        <f>SUM(G29:G30)</f>
        <v>0</v>
      </c>
    </row>
    <row r="29" spans="1:8" ht="21" customHeight="1" x14ac:dyDescent="0.4">
      <c r="B29" s="651" t="s">
        <v>260</v>
      </c>
      <c r="C29" s="196" t="s">
        <v>264</v>
      </c>
      <c r="D29" s="197" t="s">
        <v>313</v>
      </c>
      <c r="E29" s="198"/>
      <c r="F29" s="199"/>
      <c r="G29" s="200">
        <f>ROUNDDOWN(E29*F29,0)</f>
        <v>0</v>
      </c>
    </row>
    <row r="30" spans="1:8" ht="21" customHeight="1" x14ac:dyDescent="0.4">
      <c r="B30" s="652"/>
      <c r="C30" s="201"/>
      <c r="D30" s="202" t="s">
        <v>313</v>
      </c>
      <c r="E30" s="203"/>
      <c r="F30" s="204"/>
      <c r="G30" s="205">
        <f t="shared" ref="G30" si="2">ROUNDDOWN(E30*F30,0)</f>
        <v>0</v>
      </c>
    </row>
    <row r="31" spans="1:8" ht="22.5" customHeight="1" x14ac:dyDescent="0.4">
      <c r="B31" s="173" t="s">
        <v>265</v>
      </c>
      <c r="C31" s="174"/>
      <c r="D31" s="175"/>
      <c r="E31" s="176">
        <f>SUM(E32:E34)</f>
        <v>12</v>
      </c>
      <c r="F31" s="177"/>
      <c r="G31" s="178">
        <f>SUM(G32:G34)</f>
        <v>105600</v>
      </c>
    </row>
    <row r="32" spans="1:8" ht="19.5" customHeight="1" x14ac:dyDescent="0.4">
      <c r="B32" s="653" t="s">
        <v>260</v>
      </c>
      <c r="C32" s="196" t="s">
        <v>311</v>
      </c>
      <c r="D32" s="197" t="s">
        <v>315</v>
      </c>
      <c r="E32" s="198">
        <v>12</v>
      </c>
      <c r="F32" s="199">
        <v>8800</v>
      </c>
      <c r="G32" s="200">
        <f t="shared" ref="G32:G34" si="3">ROUNDDOWN(E32*F32,0)</f>
        <v>105600</v>
      </c>
    </row>
    <row r="33" spans="1:7" ht="19.5" customHeight="1" x14ac:dyDescent="0.4">
      <c r="B33" s="653"/>
      <c r="C33" s="196"/>
      <c r="D33" s="197" t="s">
        <v>313</v>
      </c>
      <c r="E33" s="198"/>
      <c r="F33" s="199"/>
      <c r="G33" s="200">
        <f t="shared" si="3"/>
        <v>0</v>
      </c>
    </row>
    <row r="34" spans="1:7" ht="19.5" customHeight="1" x14ac:dyDescent="0.4">
      <c r="B34" s="654"/>
      <c r="C34" s="201"/>
      <c r="D34" s="202" t="s">
        <v>313</v>
      </c>
      <c r="E34" s="198"/>
      <c r="F34" s="199"/>
      <c r="G34" s="200">
        <f t="shared" si="3"/>
        <v>0</v>
      </c>
    </row>
    <row r="35" spans="1:7" s="208" customFormat="1" ht="22.5" customHeight="1" x14ac:dyDescent="0.4">
      <c r="B35" s="173" t="s">
        <v>280</v>
      </c>
      <c r="C35" s="174"/>
      <c r="D35" s="219"/>
      <c r="E35" s="176"/>
      <c r="F35" s="177"/>
      <c r="G35" s="220">
        <f>SUM(G36)</f>
        <v>-5600</v>
      </c>
    </row>
    <row r="36" spans="1:7" s="208" customFormat="1" ht="25.5" customHeight="1" thickBot="1" x14ac:dyDescent="0.45">
      <c r="B36" s="207"/>
      <c r="C36" s="196" t="s">
        <v>281</v>
      </c>
      <c r="D36" s="197" t="s">
        <v>282</v>
      </c>
      <c r="E36" s="221" t="s">
        <v>283</v>
      </c>
      <c r="F36" s="222" t="s">
        <v>283</v>
      </c>
      <c r="G36" s="223">
        <v>-5600</v>
      </c>
    </row>
    <row r="37" spans="1:7" ht="21" x14ac:dyDescent="0.4">
      <c r="A37" s="179"/>
      <c r="B37" s="180"/>
      <c r="C37" s="180"/>
      <c r="D37" s="655" t="s">
        <v>68</v>
      </c>
      <c r="E37" s="656"/>
      <c r="F37" s="657"/>
      <c r="G37" s="181">
        <f>G28+G31+G35</f>
        <v>100000</v>
      </c>
    </row>
    <row r="38" spans="1:7" ht="17.25" x14ac:dyDescent="0.4">
      <c r="B38" s="182"/>
      <c r="C38" s="182"/>
      <c r="D38" s="183"/>
      <c r="E38" s="184" t="s">
        <v>262</v>
      </c>
      <c r="F38" s="206">
        <v>0.1</v>
      </c>
      <c r="G38" s="185">
        <f>ROUNDDOWN(G37-G37/(1+F38),0)</f>
        <v>9090</v>
      </c>
    </row>
    <row r="39" spans="1:7" ht="21.75" customHeight="1" thickBot="1" x14ac:dyDescent="0.45">
      <c r="B39" s="186"/>
      <c r="C39" s="190"/>
      <c r="D39" s="658" t="s">
        <v>279</v>
      </c>
      <c r="E39" s="659"/>
      <c r="F39" s="660"/>
      <c r="G39" s="187">
        <f>IF(ROUNDDOWN(G37*2/3,0)&gt;100000,100000,ROUNDDOWN(G37*2/3,0))</f>
        <v>66666</v>
      </c>
    </row>
    <row r="40" spans="1:7" ht="18" customHeight="1" x14ac:dyDescent="0.15">
      <c r="B40" s="191" t="s">
        <v>266</v>
      </c>
      <c r="C40" s="661" t="s">
        <v>267</v>
      </c>
      <c r="D40" s="661"/>
      <c r="E40" s="661"/>
      <c r="F40" s="661"/>
      <c r="G40" s="661"/>
    </row>
    <row r="41" spans="1:7" ht="30" customHeight="1" x14ac:dyDescent="0.4">
      <c r="B41" s="192" t="s">
        <v>268</v>
      </c>
      <c r="C41" s="662" t="s">
        <v>269</v>
      </c>
      <c r="D41" s="662"/>
      <c r="E41" s="662"/>
      <c r="F41" s="662"/>
      <c r="G41" s="662"/>
    </row>
    <row r="42" spans="1:7" ht="14.25" x14ac:dyDescent="0.4">
      <c r="B42" s="193"/>
      <c r="C42" s="193"/>
    </row>
    <row r="43" spans="1:7" ht="17.25" x14ac:dyDescent="0.4">
      <c r="B43" s="194" t="s">
        <v>270</v>
      </c>
      <c r="C43" s="182"/>
      <c r="D43" s="188"/>
      <c r="E43" s="169"/>
      <c r="F43" s="169"/>
      <c r="G43" s="169"/>
    </row>
    <row r="44" spans="1:7" ht="27" customHeight="1" x14ac:dyDescent="0.4">
      <c r="B44" s="195" t="s">
        <v>271</v>
      </c>
      <c r="C44" s="648" t="s">
        <v>272</v>
      </c>
      <c r="D44" s="648"/>
      <c r="E44" s="648"/>
      <c r="F44" s="648"/>
      <c r="G44" s="648"/>
    </row>
    <row r="45" spans="1:7" ht="39.75" customHeight="1" x14ac:dyDescent="0.4">
      <c r="B45" s="195" t="s">
        <v>271</v>
      </c>
      <c r="C45" s="648" t="s">
        <v>273</v>
      </c>
      <c r="D45" s="648"/>
      <c r="E45" s="648"/>
      <c r="F45" s="648"/>
      <c r="G45" s="648"/>
    </row>
    <row r="46" spans="1:7" x14ac:dyDescent="0.4">
      <c r="B46" s="195" t="s">
        <v>271</v>
      </c>
      <c r="C46" s="649" t="s">
        <v>274</v>
      </c>
      <c r="D46" s="649"/>
      <c r="E46" s="649"/>
      <c r="F46" s="649"/>
      <c r="G46" s="649"/>
    </row>
    <row r="47" spans="1:7" ht="14.25" x14ac:dyDescent="0.4">
      <c r="B47" s="193"/>
      <c r="C47" s="193"/>
    </row>
    <row r="48" spans="1:7" ht="14.25" x14ac:dyDescent="0.4">
      <c r="B48" s="193"/>
      <c r="C48" s="193"/>
    </row>
    <row r="49" spans="2:3" ht="14.25" x14ac:dyDescent="0.4">
      <c r="B49" s="193"/>
      <c r="C49" s="193"/>
    </row>
  </sheetData>
  <mergeCells count="23">
    <mergeCell ref="A2:H2"/>
    <mergeCell ref="E26:E27"/>
    <mergeCell ref="F26:F27"/>
    <mergeCell ref="G26:G27"/>
    <mergeCell ref="B9:C10"/>
    <mergeCell ref="E9:E10"/>
    <mergeCell ref="F9:F10"/>
    <mergeCell ref="C44:G44"/>
    <mergeCell ref="C45:G45"/>
    <mergeCell ref="C46:G46"/>
    <mergeCell ref="B4:F4"/>
    <mergeCell ref="B29:B30"/>
    <mergeCell ref="B32:B34"/>
    <mergeCell ref="D37:F37"/>
    <mergeCell ref="D39:F39"/>
    <mergeCell ref="C40:G40"/>
    <mergeCell ref="C41:G41"/>
    <mergeCell ref="G9:G10"/>
    <mergeCell ref="B12:B15"/>
    <mergeCell ref="B17:B20"/>
    <mergeCell ref="D21:F21"/>
    <mergeCell ref="D23:F23"/>
    <mergeCell ref="B26:C27"/>
  </mergeCells>
  <phoneticPr fontId="46"/>
  <printOptions horizontalCentered="1"/>
  <pageMargins left="0.23622047244094491" right="0.23622047244094491" top="0.35433070866141736" bottom="0.15748031496062992" header="0.31496062992125984" footer="0.31496062992125984"/>
  <pageSetup paperSize="9" scale="7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F9C1-9B73-4842-B943-791A26810292}">
  <dimension ref="A1:Q41"/>
  <sheetViews>
    <sheetView showGridLines="0" view="pageBreakPreview" zoomScaleNormal="100" zoomScaleSheetLayoutView="100" workbookViewId="0"/>
  </sheetViews>
  <sheetFormatPr defaultRowHeight="13.5" x14ac:dyDescent="0.4"/>
  <cols>
    <col min="1" max="1" width="7" style="224" customWidth="1"/>
    <col min="2" max="2" width="5.75" style="224" customWidth="1"/>
    <col min="3" max="7" width="6.875" style="224" customWidth="1"/>
    <col min="8" max="8" width="8.125" style="224" customWidth="1"/>
    <col min="9" max="9" width="3.375" style="224" customWidth="1"/>
    <col min="10" max="10" width="7.25" style="224" customWidth="1"/>
    <col min="11" max="11" width="4" style="224" customWidth="1"/>
    <col min="12" max="12" width="7.875" style="224" customWidth="1"/>
    <col min="13" max="13" width="7" style="224" customWidth="1"/>
    <col min="14" max="15" width="8.5" style="224" customWidth="1"/>
    <col min="16" max="16" width="11" style="224" customWidth="1"/>
    <col min="17" max="247" width="9" style="224"/>
    <col min="248" max="248" width="4.125" style="224" customWidth="1"/>
    <col min="249" max="249" width="2.875" style="224" customWidth="1"/>
    <col min="250" max="255" width="7.625" style="224" customWidth="1"/>
    <col min="256" max="256" width="4.75" style="224" customWidth="1"/>
    <col min="257" max="257" width="5" style="224" customWidth="1"/>
    <col min="258" max="258" width="5.625" style="224" customWidth="1"/>
    <col min="259" max="259" width="10.375" style="224" customWidth="1"/>
    <col min="260" max="260" width="9" style="224"/>
    <col min="261" max="261" width="16.125" style="224" customWidth="1"/>
    <col min="262" max="503" width="9" style="224"/>
    <col min="504" max="504" width="4.125" style="224" customWidth="1"/>
    <col min="505" max="505" width="2.875" style="224" customWidth="1"/>
    <col min="506" max="511" width="7.625" style="224" customWidth="1"/>
    <col min="512" max="512" width="4.75" style="224" customWidth="1"/>
    <col min="513" max="513" width="5" style="224" customWidth="1"/>
    <col min="514" max="514" width="5.625" style="224" customWidth="1"/>
    <col min="515" max="515" width="10.375" style="224" customWidth="1"/>
    <col min="516" max="516" width="9" style="224"/>
    <col min="517" max="517" width="16.125" style="224" customWidth="1"/>
    <col min="518" max="759" width="9" style="224"/>
    <col min="760" max="760" width="4.125" style="224" customWidth="1"/>
    <col min="761" max="761" width="2.875" style="224" customWidth="1"/>
    <col min="762" max="767" width="7.625" style="224" customWidth="1"/>
    <col min="768" max="768" width="4.75" style="224" customWidth="1"/>
    <col min="769" max="769" width="5" style="224" customWidth="1"/>
    <col min="770" max="770" width="5.625" style="224" customWidth="1"/>
    <col min="771" max="771" width="10.375" style="224" customWidth="1"/>
    <col min="772" max="772" width="9" style="224"/>
    <col min="773" max="773" width="16.125" style="224" customWidth="1"/>
    <col min="774" max="1015" width="9" style="224"/>
    <col min="1016" max="1016" width="4.125" style="224" customWidth="1"/>
    <col min="1017" max="1017" width="2.875" style="224" customWidth="1"/>
    <col min="1018" max="1023" width="7.625" style="224" customWidth="1"/>
    <col min="1024" max="1024" width="4.75" style="224" customWidth="1"/>
    <col min="1025" max="1025" width="5" style="224" customWidth="1"/>
    <col min="1026" max="1026" width="5.625" style="224" customWidth="1"/>
    <col min="1027" max="1027" width="10.375" style="224" customWidth="1"/>
    <col min="1028" max="1028" width="9" style="224"/>
    <col min="1029" max="1029" width="16.125" style="224" customWidth="1"/>
    <col min="1030" max="1271" width="9" style="224"/>
    <col min="1272" max="1272" width="4.125" style="224" customWidth="1"/>
    <col min="1273" max="1273" width="2.875" style="224" customWidth="1"/>
    <col min="1274" max="1279" width="7.625" style="224" customWidth="1"/>
    <col min="1280" max="1280" width="4.75" style="224" customWidth="1"/>
    <col min="1281" max="1281" width="5" style="224" customWidth="1"/>
    <col min="1282" max="1282" width="5.625" style="224" customWidth="1"/>
    <col min="1283" max="1283" width="10.375" style="224" customWidth="1"/>
    <col min="1284" max="1284" width="9" style="224"/>
    <col min="1285" max="1285" width="16.125" style="224" customWidth="1"/>
    <col min="1286" max="1527" width="9" style="224"/>
    <col min="1528" max="1528" width="4.125" style="224" customWidth="1"/>
    <col min="1529" max="1529" width="2.875" style="224" customWidth="1"/>
    <col min="1530" max="1535" width="7.625" style="224" customWidth="1"/>
    <col min="1536" max="1536" width="4.75" style="224" customWidth="1"/>
    <col min="1537" max="1537" width="5" style="224" customWidth="1"/>
    <col min="1538" max="1538" width="5.625" style="224" customWidth="1"/>
    <col min="1539" max="1539" width="10.375" style="224" customWidth="1"/>
    <col min="1540" max="1540" width="9" style="224"/>
    <col min="1541" max="1541" width="16.125" style="224" customWidth="1"/>
    <col min="1542" max="1783" width="9" style="224"/>
    <col min="1784" max="1784" width="4.125" style="224" customWidth="1"/>
    <col min="1785" max="1785" width="2.875" style="224" customWidth="1"/>
    <col min="1786" max="1791" width="7.625" style="224" customWidth="1"/>
    <col min="1792" max="1792" width="4.75" style="224" customWidth="1"/>
    <col min="1793" max="1793" width="5" style="224" customWidth="1"/>
    <col min="1794" max="1794" width="5.625" style="224" customWidth="1"/>
    <col min="1795" max="1795" width="10.375" style="224" customWidth="1"/>
    <col min="1796" max="1796" width="9" style="224"/>
    <col min="1797" max="1797" width="16.125" style="224" customWidth="1"/>
    <col min="1798" max="2039" width="9" style="224"/>
    <col min="2040" max="2040" width="4.125" style="224" customWidth="1"/>
    <col min="2041" max="2041" width="2.875" style="224" customWidth="1"/>
    <col min="2042" max="2047" width="7.625" style="224" customWidth="1"/>
    <col min="2048" max="2048" width="4.75" style="224" customWidth="1"/>
    <col min="2049" max="2049" width="5" style="224" customWidth="1"/>
    <col min="2050" max="2050" width="5.625" style="224" customWidth="1"/>
    <col min="2051" max="2051" width="10.375" style="224" customWidth="1"/>
    <col min="2052" max="2052" width="9" style="224"/>
    <col min="2053" max="2053" width="16.125" style="224" customWidth="1"/>
    <col min="2054" max="2295" width="9" style="224"/>
    <col min="2296" max="2296" width="4.125" style="224" customWidth="1"/>
    <col min="2297" max="2297" width="2.875" style="224" customWidth="1"/>
    <col min="2298" max="2303" width="7.625" style="224" customWidth="1"/>
    <col min="2304" max="2304" width="4.75" style="224" customWidth="1"/>
    <col min="2305" max="2305" width="5" style="224" customWidth="1"/>
    <col min="2306" max="2306" width="5.625" style="224" customWidth="1"/>
    <col min="2307" max="2307" width="10.375" style="224" customWidth="1"/>
    <col min="2308" max="2308" width="9" style="224"/>
    <col min="2309" max="2309" width="16.125" style="224" customWidth="1"/>
    <col min="2310" max="2551" width="9" style="224"/>
    <col min="2552" max="2552" width="4.125" style="224" customWidth="1"/>
    <col min="2553" max="2553" width="2.875" style="224" customWidth="1"/>
    <col min="2554" max="2559" width="7.625" style="224" customWidth="1"/>
    <col min="2560" max="2560" width="4.75" style="224" customWidth="1"/>
    <col min="2561" max="2561" width="5" style="224" customWidth="1"/>
    <col min="2562" max="2562" width="5.625" style="224" customWidth="1"/>
    <col min="2563" max="2563" width="10.375" style="224" customWidth="1"/>
    <col min="2564" max="2564" width="9" style="224"/>
    <col min="2565" max="2565" width="16.125" style="224" customWidth="1"/>
    <col min="2566" max="2807" width="9" style="224"/>
    <col min="2808" max="2808" width="4.125" style="224" customWidth="1"/>
    <col min="2809" max="2809" width="2.875" style="224" customWidth="1"/>
    <col min="2810" max="2815" width="7.625" style="224" customWidth="1"/>
    <col min="2816" max="2816" width="4.75" style="224" customWidth="1"/>
    <col min="2817" max="2817" width="5" style="224" customWidth="1"/>
    <col min="2818" max="2818" width="5.625" style="224" customWidth="1"/>
    <col min="2819" max="2819" width="10.375" style="224" customWidth="1"/>
    <col min="2820" max="2820" width="9" style="224"/>
    <col min="2821" max="2821" width="16.125" style="224" customWidth="1"/>
    <col min="2822" max="3063" width="9" style="224"/>
    <col min="3064" max="3064" width="4.125" style="224" customWidth="1"/>
    <col min="3065" max="3065" width="2.875" style="224" customWidth="1"/>
    <col min="3066" max="3071" width="7.625" style="224" customWidth="1"/>
    <col min="3072" max="3072" width="4.75" style="224" customWidth="1"/>
    <col min="3073" max="3073" width="5" style="224" customWidth="1"/>
    <col min="3074" max="3074" width="5.625" style="224" customWidth="1"/>
    <col min="3075" max="3075" width="10.375" style="224" customWidth="1"/>
    <col min="3076" max="3076" width="9" style="224"/>
    <col min="3077" max="3077" width="16.125" style="224" customWidth="1"/>
    <col min="3078" max="3319" width="9" style="224"/>
    <col min="3320" max="3320" width="4.125" style="224" customWidth="1"/>
    <col min="3321" max="3321" width="2.875" style="224" customWidth="1"/>
    <col min="3322" max="3327" width="7.625" style="224" customWidth="1"/>
    <col min="3328" max="3328" width="4.75" style="224" customWidth="1"/>
    <col min="3329" max="3329" width="5" style="224" customWidth="1"/>
    <col min="3330" max="3330" width="5.625" style="224" customWidth="1"/>
    <col min="3331" max="3331" width="10.375" style="224" customWidth="1"/>
    <col min="3332" max="3332" width="9" style="224"/>
    <col min="3333" max="3333" width="16.125" style="224" customWidth="1"/>
    <col min="3334" max="3575" width="9" style="224"/>
    <col min="3576" max="3576" width="4.125" style="224" customWidth="1"/>
    <col min="3577" max="3577" width="2.875" style="224" customWidth="1"/>
    <col min="3578" max="3583" width="7.625" style="224" customWidth="1"/>
    <col min="3584" max="3584" width="4.75" style="224" customWidth="1"/>
    <col min="3585" max="3585" width="5" style="224" customWidth="1"/>
    <col min="3586" max="3586" width="5.625" style="224" customWidth="1"/>
    <col min="3587" max="3587" width="10.375" style="224" customWidth="1"/>
    <col min="3588" max="3588" width="9" style="224"/>
    <col min="3589" max="3589" width="16.125" style="224" customWidth="1"/>
    <col min="3590" max="3831" width="9" style="224"/>
    <col min="3832" max="3832" width="4.125" style="224" customWidth="1"/>
    <col min="3833" max="3833" width="2.875" style="224" customWidth="1"/>
    <col min="3834" max="3839" width="7.625" style="224" customWidth="1"/>
    <col min="3840" max="3840" width="4.75" style="224" customWidth="1"/>
    <col min="3841" max="3841" width="5" style="224" customWidth="1"/>
    <col min="3842" max="3842" width="5.625" style="224" customWidth="1"/>
    <col min="3843" max="3843" width="10.375" style="224" customWidth="1"/>
    <col min="3844" max="3844" width="9" style="224"/>
    <col min="3845" max="3845" width="16.125" style="224" customWidth="1"/>
    <col min="3846" max="4087" width="9" style="224"/>
    <col min="4088" max="4088" width="4.125" style="224" customWidth="1"/>
    <col min="4089" max="4089" width="2.875" style="224" customWidth="1"/>
    <col min="4090" max="4095" width="7.625" style="224" customWidth="1"/>
    <col min="4096" max="4096" width="4.75" style="224" customWidth="1"/>
    <col min="4097" max="4097" width="5" style="224" customWidth="1"/>
    <col min="4098" max="4098" width="5.625" style="224" customWidth="1"/>
    <col min="4099" max="4099" width="10.375" style="224" customWidth="1"/>
    <col min="4100" max="4100" width="9" style="224"/>
    <col min="4101" max="4101" width="16.125" style="224" customWidth="1"/>
    <col min="4102" max="4343" width="9" style="224"/>
    <col min="4344" max="4344" width="4.125" style="224" customWidth="1"/>
    <col min="4345" max="4345" width="2.875" style="224" customWidth="1"/>
    <col min="4346" max="4351" width="7.625" style="224" customWidth="1"/>
    <col min="4352" max="4352" width="4.75" style="224" customWidth="1"/>
    <col min="4353" max="4353" width="5" style="224" customWidth="1"/>
    <col min="4354" max="4354" width="5.625" style="224" customWidth="1"/>
    <col min="4355" max="4355" width="10.375" style="224" customWidth="1"/>
    <col min="4356" max="4356" width="9" style="224"/>
    <col min="4357" max="4357" width="16.125" style="224" customWidth="1"/>
    <col min="4358" max="4599" width="9" style="224"/>
    <col min="4600" max="4600" width="4.125" style="224" customWidth="1"/>
    <col min="4601" max="4601" width="2.875" style="224" customWidth="1"/>
    <col min="4602" max="4607" width="7.625" style="224" customWidth="1"/>
    <col min="4608" max="4608" width="4.75" style="224" customWidth="1"/>
    <col min="4609" max="4609" width="5" style="224" customWidth="1"/>
    <col min="4610" max="4610" width="5.625" style="224" customWidth="1"/>
    <col min="4611" max="4611" width="10.375" style="224" customWidth="1"/>
    <col min="4612" max="4612" width="9" style="224"/>
    <col min="4613" max="4613" width="16.125" style="224" customWidth="1"/>
    <col min="4614" max="4855" width="9" style="224"/>
    <col min="4856" max="4856" width="4.125" style="224" customWidth="1"/>
    <col min="4857" max="4857" width="2.875" style="224" customWidth="1"/>
    <col min="4858" max="4863" width="7.625" style="224" customWidth="1"/>
    <col min="4864" max="4864" width="4.75" style="224" customWidth="1"/>
    <col min="4865" max="4865" width="5" style="224" customWidth="1"/>
    <col min="4866" max="4866" width="5.625" style="224" customWidth="1"/>
    <col min="4867" max="4867" width="10.375" style="224" customWidth="1"/>
    <col min="4868" max="4868" width="9" style="224"/>
    <col min="4869" max="4869" width="16.125" style="224" customWidth="1"/>
    <col min="4870" max="5111" width="9" style="224"/>
    <col min="5112" max="5112" width="4.125" style="224" customWidth="1"/>
    <col min="5113" max="5113" width="2.875" style="224" customWidth="1"/>
    <col min="5114" max="5119" width="7.625" style="224" customWidth="1"/>
    <col min="5120" max="5120" width="4.75" style="224" customWidth="1"/>
    <col min="5121" max="5121" width="5" style="224" customWidth="1"/>
    <col min="5122" max="5122" width="5.625" style="224" customWidth="1"/>
    <col min="5123" max="5123" width="10.375" style="224" customWidth="1"/>
    <col min="5124" max="5124" width="9" style="224"/>
    <col min="5125" max="5125" width="16.125" style="224" customWidth="1"/>
    <col min="5126" max="5367" width="9" style="224"/>
    <col min="5368" max="5368" width="4.125" style="224" customWidth="1"/>
    <col min="5369" max="5369" width="2.875" style="224" customWidth="1"/>
    <col min="5370" max="5375" width="7.625" style="224" customWidth="1"/>
    <col min="5376" max="5376" width="4.75" style="224" customWidth="1"/>
    <col min="5377" max="5377" width="5" style="224" customWidth="1"/>
    <col min="5378" max="5378" width="5.625" style="224" customWidth="1"/>
    <col min="5379" max="5379" width="10.375" style="224" customWidth="1"/>
    <col min="5380" max="5380" width="9" style="224"/>
    <col min="5381" max="5381" width="16.125" style="224" customWidth="1"/>
    <col min="5382" max="5623" width="9" style="224"/>
    <col min="5624" max="5624" width="4.125" style="224" customWidth="1"/>
    <col min="5625" max="5625" width="2.875" style="224" customWidth="1"/>
    <col min="5626" max="5631" width="7.625" style="224" customWidth="1"/>
    <col min="5632" max="5632" width="4.75" style="224" customWidth="1"/>
    <col min="5633" max="5633" width="5" style="224" customWidth="1"/>
    <col min="5634" max="5634" width="5.625" style="224" customWidth="1"/>
    <col min="5635" max="5635" width="10.375" style="224" customWidth="1"/>
    <col min="5636" max="5636" width="9" style="224"/>
    <col min="5637" max="5637" width="16.125" style="224" customWidth="1"/>
    <col min="5638" max="5879" width="9" style="224"/>
    <col min="5880" max="5880" width="4.125" style="224" customWidth="1"/>
    <col min="5881" max="5881" width="2.875" style="224" customWidth="1"/>
    <col min="5882" max="5887" width="7.625" style="224" customWidth="1"/>
    <col min="5888" max="5888" width="4.75" style="224" customWidth="1"/>
    <col min="5889" max="5889" width="5" style="224" customWidth="1"/>
    <col min="5890" max="5890" width="5.625" style="224" customWidth="1"/>
    <col min="5891" max="5891" width="10.375" style="224" customWidth="1"/>
    <col min="5892" max="5892" width="9" style="224"/>
    <col min="5893" max="5893" width="16.125" style="224" customWidth="1"/>
    <col min="5894" max="6135" width="9" style="224"/>
    <col min="6136" max="6136" width="4.125" style="224" customWidth="1"/>
    <col min="6137" max="6137" width="2.875" style="224" customWidth="1"/>
    <col min="6138" max="6143" width="7.625" style="224" customWidth="1"/>
    <col min="6144" max="6144" width="4.75" style="224" customWidth="1"/>
    <col min="6145" max="6145" width="5" style="224" customWidth="1"/>
    <col min="6146" max="6146" width="5.625" style="224" customWidth="1"/>
    <col min="6147" max="6147" width="10.375" style="224" customWidth="1"/>
    <col min="6148" max="6148" width="9" style="224"/>
    <col min="6149" max="6149" width="16.125" style="224" customWidth="1"/>
    <col min="6150" max="6391" width="9" style="224"/>
    <col min="6392" max="6392" width="4.125" style="224" customWidth="1"/>
    <col min="6393" max="6393" width="2.875" style="224" customWidth="1"/>
    <col min="6394" max="6399" width="7.625" style="224" customWidth="1"/>
    <col min="6400" max="6400" width="4.75" style="224" customWidth="1"/>
    <col min="6401" max="6401" width="5" style="224" customWidth="1"/>
    <col min="6402" max="6402" width="5.625" style="224" customWidth="1"/>
    <col min="6403" max="6403" width="10.375" style="224" customWidth="1"/>
    <col min="6404" max="6404" width="9" style="224"/>
    <col min="6405" max="6405" width="16.125" style="224" customWidth="1"/>
    <col min="6406" max="6647" width="9" style="224"/>
    <col min="6648" max="6648" width="4.125" style="224" customWidth="1"/>
    <col min="6649" max="6649" width="2.875" style="224" customWidth="1"/>
    <col min="6650" max="6655" width="7.625" style="224" customWidth="1"/>
    <col min="6656" max="6656" width="4.75" style="224" customWidth="1"/>
    <col min="6657" max="6657" width="5" style="224" customWidth="1"/>
    <col min="6658" max="6658" width="5.625" style="224" customWidth="1"/>
    <col min="6659" max="6659" width="10.375" style="224" customWidth="1"/>
    <col min="6660" max="6660" width="9" style="224"/>
    <col min="6661" max="6661" width="16.125" style="224" customWidth="1"/>
    <col min="6662" max="6903" width="9" style="224"/>
    <col min="6904" max="6904" width="4.125" style="224" customWidth="1"/>
    <col min="6905" max="6905" width="2.875" style="224" customWidth="1"/>
    <col min="6906" max="6911" width="7.625" style="224" customWidth="1"/>
    <col min="6912" max="6912" width="4.75" style="224" customWidth="1"/>
    <col min="6913" max="6913" width="5" style="224" customWidth="1"/>
    <col min="6914" max="6914" width="5.625" style="224" customWidth="1"/>
    <col min="6915" max="6915" width="10.375" style="224" customWidth="1"/>
    <col min="6916" max="6916" width="9" style="224"/>
    <col min="6917" max="6917" width="16.125" style="224" customWidth="1"/>
    <col min="6918" max="7159" width="9" style="224"/>
    <col min="7160" max="7160" width="4.125" style="224" customWidth="1"/>
    <col min="7161" max="7161" width="2.875" style="224" customWidth="1"/>
    <col min="7162" max="7167" width="7.625" style="224" customWidth="1"/>
    <col min="7168" max="7168" width="4.75" style="224" customWidth="1"/>
    <col min="7169" max="7169" width="5" style="224" customWidth="1"/>
    <col min="7170" max="7170" width="5.625" style="224" customWidth="1"/>
    <col min="7171" max="7171" width="10.375" style="224" customWidth="1"/>
    <col min="7172" max="7172" width="9" style="224"/>
    <col min="7173" max="7173" width="16.125" style="224" customWidth="1"/>
    <col min="7174" max="7415" width="9" style="224"/>
    <col min="7416" max="7416" width="4.125" style="224" customWidth="1"/>
    <col min="7417" max="7417" width="2.875" style="224" customWidth="1"/>
    <col min="7418" max="7423" width="7.625" style="224" customWidth="1"/>
    <col min="7424" max="7424" width="4.75" style="224" customWidth="1"/>
    <col min="7425" max="7425" width="5" style="224" customWidth="1"/>
    <col min="7426" max="7426" width="5.625" style="224" customWidth="1"/>
    <col min="7427" max="7427" width="10.375" style="224" customWidth="1"/>
    <col min="7428" max="7428" width="9" style="224"/>
    <col min="7429" max="7429" width="16.125" style="224" customWidth="1"/>
    <col min="7430" max="7671" width="9" style="224"/>
    <col min="7672" max="7672" width="4.125" style="224" customWidth="1"/>
    <col min="7673" max="7673" width="2.875" style="224" customWidth="1"/>
    <col min="7674" max="7679" width="7.625" style="224" customWidth="1"/>
    <col min="7680" max="7680" width="4.75" style="224" customWidth="1"/>
    <col min="7681" max="7681" width="5" style="224" customWidth="1"/>
    <col min="7682" max="7682" width="5.625" style="224" customWidth="1"/>
    <col min="7683" max="7683" width="10.375" style="224" customWidth="1"/>
    <col min="7684" max="7684" width="9" style="224"/>
    <col min="7685" max="7685" width="16.125" style="224" customWidth="1"/>
    <col min="7686" max="7927" width="9" style="224"/>
    <col min="7928" max="7928" width="4.125" style="224" customWidth="1"/>
    <col min="7929" max="7929" width="2.875" style="224" customWidth="1"/>
    <col min="7930" max="7935" width="7.625" style="224" customWidth="1"/>
    <col min="7936" max="7936" width="4.75" style="224" customWidth="1"/>
    <col min="7937" max="7937" width="5" style="224" customWidth="1"/>
    <col min="7938" max="7938" width="5.625" style="224" customWidth="1"/>
    <col min="7939" max="7939" width="10.375" style="224" customWidth="1"/>
    <col min="7940" max="7940" width="9" style="224"/>
    <col min="7941" max="7941" width="16.125" style="224" customWidth="1"/>
    <col min="7942" max="8183" width="9" style="224"/>
    <col min="8184" max="8184" width="4.125" style="224" customWidth="1"/>
    <col min="8185" max="8185" width="2.875" style="224" customWidth="1"/>
    <col min="8186" max="8191" width="7.625" style="224" customWidth="1"/>
    <col min="8192" max="8192" width="4.75" style="224" customWidth="1"/>
    <col min="8193" max="8193" width="5" style="224" customWidth="1"/>
    <col min="8194" max="8194" width="5.625" style="224" customWidth="1"/>
    <col min="8195" max="8195" width="10.375" style="224" customWidth="1"/>
    <col min="8196" max="8196" width="9" style="224"/>
    <col min="8197" max="8197" width="16.125" style="224" customWidth="1"/>
    <col min="8198" max="8439" width="9" style="224"/>
    <col min="8440" max="8440" width="4.125" style="224" customWidth="1"/>
    <col min="8441" max="8441" width="2.875" style="224" customWidth="1"/>
    <col min="8442" max="8447" width="7.625" style="224" customWidth="1"/>
    <col min="8448" max="8448" width="4.75" style="224" customWidth="1"/>
    <col min="8449" max="8449" width="5" style="224" customWidth="1"/>
    <col min="8450" max="8450" width="5.625" style="224" customWidth="1"/>
    <col min="8451" max="8451" width="10.375" style="224" customWidth="1"/>
    <col min="8452" max="8452" width="9" style="224"/>
    <col min="8453" max="8453" width="16.125" style="224" customWidth="1"/>
    <col min="8454" max="8695" width="9" style="224"/>
    <col min="8696" max="8696" width="4.125" style="224" customWidth="1"/>
    <col min="8697" max="8697" width="2.875" style="224" customWidth="1"/>
    <col min="8698" max="8703" width="7.625" style="224" customWidth="1"/>
    <col min="8704" max="8704" width="4.75" style="224" customWidth="1"/>
    <col min="8705" max="8705" width="5" style="224" customWidth="1"/>
    <col min="8706" max="8706" width="5.625" style="224" customWidth="1"/>
    <col min="8707" max="8707" width="10.375" style="224" customWidth="1"/>
    <col min="8708" max="8708" width="9" style="224"/>
    <col min="8709" max="8709" width="16.125" style="224" customWidth="1"/>
    <col min="8710" max="8951" width="9" style="224"/>
    <col min="8952" max="8952" width="4.125" style="224" customWidth="1"/>
    <col min="8953" max="8953" width="2.875" style="224" customWidth="1"/>
    <col min="8954" max="8959" width="7.625" style="224" customWidth="1"/>
    <col min="8960" max="8960" width="4.75" style="224" customWidth="1"/>
    <col min="8961" max="8961" width="5" style="224" customWidth="1"/>
    <col min="8962" max="8962" width="5.625" style="224" customWidth="1"/>
    <col min="8963" max="8963" width="10.375" style="224" customWidth="1"/>
    <col min="8964" max="8964" width="9" style="224"/>
    <col min="8965" max="8965" width="16.125" style="224" customWidth="1"/>
    <col min="8966" max="9207" width="9" style="224"/>
    <col min="9208" max="9208" width="4.125" style="224" customWidth="1"/>
    <col min="9209" max="9209" width="2.875" style="224" customWidth="1"/>
    <col min="9210" max="9215" width="7.625" style="224" customWidth="1"/>
    <col min="9216" max="9216" width="4.75" style="224" customWidth="1"/>
    <col min="9217" max="9217" width="5" style="224" customWidth="1"/>
    <col min="9218" max="9218" width="5.625" style="224" customWidth="1"/>
    <col min="9219" max="9219" width="10.375" style="224" customWidth="1"/>
    <col min="9220" max="9220" width="9" style="224"/>
    <col min="9221" max="9221" width="16.125" style="224" customWidth="1"/>
    <col min="9222" max="9463" width="9" style="224"/>
    <col min="9464" max="9464" width="4.125" style="224" customWidth="1"/>
    <col min="9465" max="9465" width="2.875" style="224" customWidth="1"/>
    <col min="9466" max="9471" width="7.625" style="224" customWidth="1"/>
    <col min="9472" max="9472" width="4.75" style="224" customWidth="1"/>
    <col min="9473" max="9473" width="5" style="224" customWidth="1"/>
    <col min="9474" max="9474" width="5.625" style="224" customWidth="1"/>
    <col min="9475" max="9475" width="10.375" style="224" customWidth="1"/>
    <col min="9476" max="9476" width="9" style="224"/>
    <col min="9477" max="9477" width="16.125" style="224" customWidth="1"/>
    <col min="9478" max="9719" width="9" style="224"/>
    <col min="9720" max="9720" width="4.125" style="224" customWidth="1"/>
    <col min="9721" max="9721" width="2.875" style="224" customWidth="1"/>
    <col min="9722" max="9727" width="7.625" style="224" customWidth="1"/>
    <col min="9728" max="9728" width="4.75" style="224" customWidth="1"/>
    <col min="9729" max="9729" width="5" style="224" customWidth="1"/>
    <col min="9730" max="9730" width="5.625" style="224" customWidth="1"/>
    <col min="9731" max="9731" width="10.375" style="224" customWidth="1"/>
    <col min="9732" max="9732" width="9" style="224"/>
    <col min="9733" max="9733" width="16.125" style="224" customWidth="1"/>
    <col min="9734" max="9975" width="9" style="224"/>
    <col min="9976" max="9976" width="4.125" style="224" customWidth="1"/>
    <col min="9977" max="9977" width="2.875" style="224" customWidth="1"/>
    <col min="9978" max="9983" width="7.625" style="224" customWidth="1"/>
    <col min="9984" max="9984" width="4.75" style="224" customWidth="1"/>
    <col min="9985" max="9985" width="5" style="224" customWidth="1"/>
    <col min="9986" max="9986" width="5.625" style="224" customWidth="1"/>
    <col min="9987" max="9987" width="10.375" style="224" customWidth="1"/>
    <col min="9988" max="9988" width="9" style="224"/>
    <col min="9989" max="9989" width="16.125" style="224" customWidth="1"/>
    <col min="9990" max="10231" width="9" style="224"/>
    <col min="10232" max="10232" width="4.125" style="224" customWidth="1"/>
    <col min="10233" max="10233" width="2.875" style="224" customWidth="1"/>
    <col min="10234" max="10239" width="7.625" style="224" customWidth="1"/>
    <col min="10240" max="10240" width="4.75" style="224" customWidth="1"/>
    <col min="10241" max="10241" width="5" style="224" customWidth="1"/>
    <col min="10242" max="10242" width="5.625" style="224" customWidth="1"/>
    <col min="10243" max="10243" width="10.375" style="224" customWidth="1"/>
    <col min="10244" max="10244" width="9" style="224"/>
    <col min="10245" max="10245" width="16.125" style="224" customWidth="1"/>
    <col min="10246" max="10487" width="9" style="224"/>
    <col min="10488" max="10488" width="4.125" style="224" customWidth="1"/>
    <col min="10489" max="10489" width="2.875" style="224" customWidth="1"/>
    <col min="10490" max="10495" width="7.625" style="224" customWidth="1"/>
    <col min="10496" max="10496" width="4.75" style="224" customWidth="1"/>
    <col min="10497" max="10497" width="5" style="224" customWidth="1"/>
    <col min="10498" max="10498" width="5.625" style="224" customWidth="1"/>
    <col min="10499" max="10499" width="10.375" style="224" customWidth="1"/>
    <col min="10500" max="10500" width="9" style="224"/>
    <col min="10501" max="10501" width="16.125" style="224" customWidth="1"/>
    <col min="10502" max="10743" width="9" style="224"/>
    <col min="10744" max="10744" width="4.125" style="224" customWidth="1"/>
    <col min="10745" max="10745" width="2.875" style="224" customWidth="1"/>
    <col min="10746" max="10751" width="7.625" style="224" customWidth="1"/>
    <col min="10752" max="10752" width="4.75" style="224" customWidth="1"/>
    <col min="10753" max="10753" width="5" style="224" customWidth="1"/>
    <col min="10754" max="10754" width="5.625" style="224" customWidth="1"/>
    <col min="10755" max="10755" width="10.375" style="224" customWidth="1"/>
    <col min="10756" max="10756" width="9" style="224"/>
    <col min="10757" max="10757" width="16.125" style="224" customWidth="1"/>
    <col min="10758" max="10999" width="9" style="224"/>
    <col min="11000" max="11000" width="4.125" style="224" customWidth="1"/>
    <col min="11001" max="11001" width="2.875" style="224" customWidth="1"/>
    <col min="11002" max="11007" width="7.625" style="224" customWidth="1"/>
    <col min="11008" max="11008" width="4.75" style="224" customWidth="1"/>
    <col min="11009" max="11009" width="5" style="224" customWidth="1"/>
    <col min="11010" max="11010" width="5.625" style="224" customWidth="1"/>
    <col min="11011" max="11011" width="10.375" style="224" customWidth="1"/>
    <col min="11012" max="11012" width="9" style="224"/>
    <col min="11013" max="11013" width="16.125" style="224" customWidth="1"/>
    <col min="11014" max="11255" width="9" style="224"/>
    <col min="11256" max="11256" width="4.125" style="224" customWidth="1"/>
    <col min="11257" max="11257" width="2.875" style="224" customWidth="1"/>
    <col min="11258" max="11263" width="7.625" style="224" customWidth="1"/>
    <col min="11264" max="11264" width="4.75" style="224" customWidth="1"/>
    <col min="11265" max="11265" width="5" style="224" customWidth="1"/>
    <col min="11266" max="11266" width="5.625" style="224" customWidth="1"/>
    <col min="11267" max="11267" width="10.375" style="224" customWidth="1"/>
    <col min="11268" max="11268" width="9" style="224"/>
    <col min="11269" max="11269" width="16.125" style="224" customWidth="1"/>
    <col min="11270" max="11511" width="9" style="224"/>
    <col min="11512" max="11512" width="4.125" style="224" customWidth="1"/>
    <col min="11513" max="11513" width="2.875" style="224" customWidth="1"/>
    <col min="11514" max="11519" width="7.625" style="224" customWidth="1"/>
    <col min="11520" max="11520" width="4.75" style="224" customWidth="1"/>
    <col min="11521" max="11521" width="5" style="224" customWidth="1"/>
    <col min="11522" max="11522" width="5.625" style="224" customWidth="1"/>
    <col min="11523" max="11523" width="10.375" style="224" customWidth="1"/>
    <col min="11524" max="11524" width="9" style="224"/>
    <col min="11525" max="11525" width="16.125" style="224" customWidth="1"/>
    <col min="11526" max="11767" width="9" style="224"/>
    <col min="11768" max="11768" width="4.125" style="224" customWidth="1"/>
    <col min="11769" max="11769" width="2.875" style="224" customWidth="1"/>
    <col min="11770" max="11775" width="7.625" style="224" customWidth="1"/>
    <col min="11776" max="11776" width="4.75" style="224" customWidth="1"/>
    <col min="11777" max="11777" width="5" style="224" customWidth="1"/>
    <col min="11778" max="11778" width="5.625" style="224" customWidth="1"/>
    <col min="11779" max="11779" width="10.375" style="224" customWidth="1"/>
    <col min="11780" max="11780" width="9" style="224"/>
    <col min="11781" max="11781" width="16.125" style="224" customWidth="1"/>
    <col min="11782" max="12023" width="9" style="224"/>
    <col min="12024" max="12024" width="4.125" style="224" customWidth="1"/>
    <col min="12025" max="12025" width="2.875" style="224" customWidth="1"/>
    <col min="12026" max="12031" width="7.625" style="224" customWidth="1"/>
    <col min="12032" max="12032" width="4.75" style="224" customWidth="1"/>
    <col min="12033" max="12033" width="5" style="224" customWidth="1"/>
    <col min="12034" max="12034" width="5.625" style="224" customWidth="1"/>
    <col min="12035" max="12035" width="10.375" style="224" customWidth="1"/>
    <col min="12036" max="12036" width="9" style="224"/>
    <col min="12037" max="12037" width="16.125" style="224" customWidth="1"/>
    <col min="12038" max="12279" width="9" style="224"/>
    <col min="12280" max="12280" width="4.125" style="224" customWidth="1"/>
    <col min="12281" max="12281" width="2.875" style="224" customWidth="1"/>
    <col min="12282" max="12287" width="7.625" style="224" customWidth="1"/>
    <col min="12288" max="12288" width="4.75" style="224" customWidth="1"/>
    <col min="12289" max="12289" width="5" style="224" customWidth="1"/>
    <col min="12290" max="12290" width="5.625" style="224" customWidth="1"/>
    <col min="12291" max="12291" width="10.375" style="224" customWidth="1"/>
    <col min="12292" max="12292" width="9" style="224"/>
    <col min="12293" max="12293" width="16.125" style="224" customWidth="1"/>
    <col min="12294" max="12535" width="9" style="224"/>
    <col min="12536" max="12536" width="4.125" style="224" customWidth="1"/>
    <col min="12537" max="12537" width="2.875" style="224" customWidth="1"/>
    <col min="12538" max="12543" width="7.625" style="224" customWidth="1"/>
    <col min="12544" max="12544" width="4.75" style="224" customWidth="1"/>
    <col min="12545" max="12545" width="5" style="224" customWidth="1"/>
    <col min="12546" max="12546" width="5.625" style="224" customWidth="1"/>
    <col min="12547" max="12547" width="10.375" style="224" customWidth="1"/>
    <col min="12548" max="12548" width="9" style="224"/>
    <col min="12549" max="12549" width="16.125" style="224" customWidth="1"/>
    <col min="12550" max="12791" width="9" style="224"/>
    <col min="12792" max="12792" width="4.125" style="224" customWidth="1"/>
    <col min="12793" max="12793" width="2.875" style="224" customWidth="1"/>
    <col min="12794" max="12799" width="7.625" style="224" customWidth="1"/>
    <col min="12800" max="12800" width="4.75" style="224" customWidth="1"/>
    <col min="12801" max="12801" width="5" style="224" customWidth="1"/>
    <col min="12802" max="12802" width="5.625" style="224" customWidth="1"/>
    <col min="12803" max="12803" width="10.375" style="224" customWidth="1"/>
    <col min="12804" max="12804" width="9" style="224"/>
    <col min="12805" max="12805" width="16.125" style="224" customWidth="1"/>
    <col min="12806" max="13047" width="9" style="224"/>
    <col min="13048" max="13048" width="4.125" style="224" customWidth="1"/>
    <col min="13049" max="13049" width="2.875" style="224" customWidth="1"/>
    <col min="13050" max="13055" width="7.625" style="224" customWidth="1"/>
    <col min="13056" max="13056" width="4.75" style="224" customWidth="1"/>
    <col min="13057" max="13057" width="5" style="224" customWidth="1"/>
    <col min="13058" max="13058" width="5.625" style="224" customWidth="1"/>
    <col min="13059" max="13059" width="10.375" style="224" customWidth="1"/>
    <col min="13060" max="13060" width="9" style="224"/>
    <col min="13061" max="13061" width="16.125" style="224" customWidth="1"/>
    <col min="13062" max="13303" width="9" style="224"/>
    <col min="13304" max="13304" width="4.125" style="224" customWidth="1"/>
    <col min="13305" max="13305" width="2.875" style="224" customWidth="1"/>
    <col min="13306" max="13311" width="7.625" style="224" customWidth="1"/>
    <col min="13312" max="13312" width="4.75" style="224" customWidth="1"/>
    <col min="13313" max="13313" width="5" style="224" customWidth="1"/>
    <col min="13314" max="13314" width="5.625" style="224" customWidth="1"/>
    <col min="13315" max="13315" width="10.375" style="224" customWidth="1"/>
    <col min="13316" max="13316" width="9" style="224"/>
    <col min="13317" max="13317" width="16.125" style="224" customWidth="1"/>
    <col min="13318" max="13559" width="9" style="224"/>
    <col min="13560" max="13560" width="4.125" style="224" customWidth="1"/>
    <col min="13561" max="13561" width="2.875" style="224" customWidth="1"/>
    <col min="13562" max="13567" width="7.625" style="224" customWidth="1"/>
    <col min="13568" max="13568" width="4.75" style="224" customWidth="1"/>
    <col min="13569" max="13569" width="5" style="224" customWidth="1"/>
    <col min="13570" max="13570" width="5.625" style="224" customWidth="1"/>
    <col min="13571" max="13571" width="10.375" style="224" customWidth="1"/>
    <col min="13572" max="13572" width="9" style="224"/>
    <col min="13573" max="13573" width="16.125" style="224" customWidth="1"/>
    <col min="13574" max="13815" width="9" style="224"/>
    <col min="13816" max="13816" width="4.125" style="224" customWidth="1"/>
    <col min="13817" max="13817" width="2.875" style="224" customWidth="1"/>
    <col min="13818" max="13823" width="7.625" style="224" customWidth="1"/>
    <col min="13824" max="13824" width="4.75" style="224" customWidth="1"/>
    <col min="13825" max="13825" width="5" style="224" customWidth="1"/>
    <col min="13826" max="13826" width="5.625" style="224" customWidth="1"/>
    <col min="13827" max="13827" width="10.375" style="224" customWidth="1"/>
    <col min="13828" max="13828" width="9" style="224"/>
    <col min="13829" max="13829" width="16.125" style="224" customWidth="1"/>
    <col min="13830" max="14071" width="9" style="224"/>
    <col min="14072" max="14072" width="4.125" style="224" customWidth="1"/>
    <col min="14073" max="14073" width="2.875" style="224" customWidth="1"/>
    <col min="14074" max="14079" width="7.625" style="224" customWidth="1"/>
    <col min="14080" max="14080" width="4.75" style="224" customWidth="1"/>
    <col min="14081" max="14081" width="5" style="224" customWidth="1"/>
    <col min="14082" max="14082" width="5.625" style="224" customWidth="1"/>
    <col min="14083" max="14083" width="10.375" style="224" customWidth="1"/>
    <col min="14084" max="14084" width="9" style="224"/>
    <col min="14085" max="14085" width="16.125" style="224" customWidth="1"/>
    <col min="14086" max="14327" width="9" style="224"/>
    <col min="14328" max="14328" width="4.125" style="224" customWidth="1"/>
    <col min="14329" max="14329" width="2.875" style="224" customWidth="1"/>
    <col min="14330" max="14335" width="7.625" style="224" customWidth="1"/>
    <col min="14336" max="14336" width="4.75" style="224" customWidth="1"/>
    <col min="14337" max="14337" width="5" style="224" customWidth="1"/>
    <col min="14338" max="14338" width="5.625" style="224" customWidth="1"/>
    <col min="14339" max="14339" width="10.375" style="224" customWidth="1"/>
    <col min="14340" max="14340" width="9" style="224"/>
    <col min="14341" max="14341" width="16.125" style="224" customWidth="1"/>
    <col min="14342" max="14583" width="9" style="224"/>
    <col min="14584" max="14584" width="4.125" style="224" customWidth="1"/>
    <col min="14585" max="14585" width="2.875" style="224" customWidth="1"/>
    <col min="14586" max="14591" width="7.625" style="224" customWidth="1"/>
    <col min="14592" max="14592" width="4.75" style="224" customWidth="1"/>
    <col min="14593" max="14593" width="5" style="224" customWidth="1"/>
    <col min="14594" max="14594" width="5.625" style="224" customWidth="1"/>
    <col min="14595" max="14595" width="10.375" style="224" customWidth="1"/>
    <col min="14596" max="14596" width="9" style="224"/>
    <col min="14597" max="14597" width="16.125" style="224" customWidth="1"/>
    <col min="14598" max="14839" width="9" style="224"/>
    <col min="14840" max="14840" width="4.125" style="224" customWidth="1"/>
    <col min="14841" max="14841" width="2.875" style="224" customWidth="1"/>
    <col min="14842" max="14847" width="7.625" style="224" customWidth="1"/>
    <col min="14848" max="14848" width="4.75" style="224" customWidth="1"/>
    <col min="14849" max="14849" width="5" style="224" customWidth="1"/>
    <col min="14850" max="14850" width="5.625" style="224" customWidth="1"/>
    <col min="14851" max="14851" width="10.375" style="224" customWidth="1"/>
    <col min="14852" max="14852" width="9" style="224"/>
    <col min="14853" max="14853" width="16.125" style="224" customWidth="1"/>
    <col min="14854" max="15095" width="9" style="224"/>
    <col min="15096" max="15096" width="4.125" style="224" customWidth="1"/>
    <col min="15097" max="15097" width="2.875" style="224" customWidth="1"/>
    <col min="15098" max="15103" width="7.625" style="224" customWidth="1"/>
    <col min="15104" max="15104" width="4.75" style="224" customWidth="1"/>
    <col min="15105" max="15105" width="5" style="224" customWidth="1"/>
    <col min="15106" max="15106" width="5.625" style="224" customWidth="1"/>
    <col min="15107" max="15107" width="10.375" style="224" customWidth="1"/>
    <col min="15108" max="15108" width="9" style="224"/>
    <col min="15109" max="15109" width="16.125" style="224" customWidth="1"/>
    <col min="15110" max="15351" width="9" style="224"/>
    <col min="15352" max="15352" width="4.125" style="224" customWidth="1"/>
    <col min="15353" max="15353" width="2.875" style="224" customWidth="1"/>
    <col min="15354" max="15359" width="7.625" style="224" customWidth="1"/>
    <col min="15360" max="15360" width="4.75" style="224" customWidth="1"/>
    <col min="15361" max="15361" width="5" style="224" customWidth="1"/>
    <col min="15362" max="15362" width="5.625" style="224" customWidth="1"/>
    <col min="15363" max="15363" width="10.375" style="224" customWidth="1"/>
    <col min="15364" max="15364" width="9" style="224"/>
    <col min="15365" max="15365" width="16.125" style="224" customWidth="1"/>
    <col min="15366" max="15607" width="9" style="224"/>
    <col min="15608" max="15608" width="4.125" style="224" customWidth="1"/>
    <col min="15609" max="15609" width="2.875" style="224" customWidth="1"/>
    <col min="15610" max="15615" width="7.625" style="224" customWidth="1"/>
    <col min="15616" max="15616" width="4.75" style="224" customWidth="1"/>
    <col min="15617" max="15617" width="5" style="224" customWidth="1"/>
    <col min="15618" max="15618" width="5.625" style="224" customWidth="1"/>
    <col min="15619" max="15619" width="10.375" style="224" customWidth="1"/>
    <col min="15620" max="15620" width="9" style="224"/>
    <col min="15621" max="15621" width="16.125" style="224" customWidth="1"/>
    <col min="15622" max="15863" width="9" style="224"/>
    <col min="15864" max="15864" width="4.125" style="224" customWidth="1"/>
    <col min="15865" max="15865" width="2.875" style="224" customWidth="1"/>
    <col min="15866" max="15871" width="7.625" style="224" customWidth="1"/>
    <col min="15872" max="15872" width="4.75" style="224" customWidth="1"/>
    <col min="15873" max="15873" width="5" style="224" customWidth="1"/>
    <col min="15874" max="15874" width="5.625" style="224" customWidth="1"/>
    <col min="15875" max="15875" width="10.375" style="224" customWidth="1"/>
    <col min="15876" max="15876" width="9" style="224"/>
    <col min="15877" max="15877" width="16.125" style="224" customWidth="1"/>
    <col min="15878" max="16119" width="9" style="224"/>
    <col min="16120" max="16120" width="4.125" style="224" customWidth="1"/>
    <col min="16121" max="16121" width="2.875" style="224" customWidth="1"/>
    <col min="16122" max="16127" width="7.625" style="224" customWidth="1"/>
    <col min="16128" max="16128" width="4.75" style="224" customWidth="1"/>
    <col min="16129" max="16129" width="5" style="224" customWidth="1"/>
    <col min="16130" max="16130" width="5.625" style="224" customWidth="1"/>
    <col min="16131" max="16131" width="10.375" style="224" customWidth="1"/>
    <col min="16132" max="16132" width="9" style="224"/>
    <col min="16133" max="16133" width="16.125" style="224" customWidth="1"/>
    <col min="16134" max="16384" width="9" style="224"/>
  </cols>
  <sheetData>
    <row r="1" spans="1:16" ht="19.5" x14ac:dyDescent="0.4">
      <c r="B1" s="225"/>
      <c r="C1" s="272"/>
      <c r="D1" s="272" t="s">
        <v>296</v>
      </c>
      <c r="E1" s="272"/>
      <c r="P1" s="226" t="s">
        <v>156</v>
      </c>
    </row>
    <row r="2" spans="1:16" ht="19.5" x14ac:dyDescent="0.4">
      <c r="B2" s="225"/>
      <c r="C2" s="272"/>
      <c r="D2" s="272" t="s">
        <v>297</v>
      </c>
      <c r="E2" s="272"/>
    </row>
    <row r="3" spans="1:16" ht="24" x14ac:dyDescent="0.4">
      <c r="B3" s="225"/>
      <c r="C3" s="272"/>
      <c r="D3" s="272" t="s">
        <v>298</v>
      </c>
      <c r="E3" s="272"/>
      <c r="O3" s="719" t="s">
        <v>157</v>
      </c>
      <c r="P3" s="719"/>
    </row>
    <row r="4" spans="1:16" ht="25.5" customHeight="1" x14ac:dyDescent="0.4">
      <c r="A4" s="720" t="s">
        <v>158</v>
      </c>
      <c r="B4" s="720"/>
      <c r="C4" s="720"/>
      <c r="D4" s="720"/>
      <c r="E4" s="720"/>
      <c r="F4" s="720"/>
      <c r="G4" s="720"/>
      <c r="H4" s="720"/>
      <c r="I4" s="720"/>
      <c r="J4" s="720"/>
      <c r="K4" s="720"/>
      <c r="L4" s="720"/>
      <c r="M4" s="720"/>
      <c r="N4" s="720"/>
      <c r="O4" s="720"/>
      <c r="P4" s="720"/>
    </row>
    <row r="5" spans="1:16" ht="9.75" customHeight="1" x14ac:dyDescent="0.4">
      <c r="B5" s="227"/>
      <c r="C5" s="227"/>
      <c r="D5" s="227"/>
      <c r="E5" s="227"/>
      <c r="F5" s="227"/>
      <c r="G5" s="227"/>
      <c r="H5" s="227"/>
      <c r="I5" s="227"/>
    </row>
    <row r="6" spans="1:16" ht="25.5" x14ac:dyDescent="0.4">
      <c r="B6" s="227"/>
      <c r="C6" s="227"/>
      <c r="D6" s="227"/>
      <c r="E6" s="227"/>
      <c r="F6" s="227"/>
      <c r="G6" s="227"/>
      <c r="J6" s="721"/>
      <c r="K6" s="721"/>
      <c r="L6" s="224" t="s">
        <v>159</v>
      </c>
    </row>
    <row r="7" spans="1:16" s="228" customFormat="1" ht="18.75" customHeight="1" x14ac:dyDescent="0.4">
      <c r="J7" s="721"/>
      <c r="K7" s="721"/>
      <c r="L7" s="722" t="s">
        <v>160</v>
      </c>
      <c r="M7" s="723"/>
      <c r="N7" s="229" t="s">
        <v>14</v>
      </c>
      <c r="O7" s="230" t="s">
        <v>15</v>
      </c>
      <c r="P7" s="230" t="s">
        <v>161</v>
      </c>
    </row>
    <row r="8" spans="1:16" s="228" customFormat="1" ht="15.75" customHeight="1" x14ac:dyDescent="0.4">
      <c r="A8" s="724" t="s">
        <v>162</v>
      </c>
      <c r="B8" s="724"/>
      <c r="C8" s="724"/>
      <c r="D8" s="231" t="s">
        <v>299</v>
      </c>
      <c r="E8" s="232"/>
      <c r="F8" s="232"/>
      <c r="G8" s="232"/>
      <c r="L8" s="725"/>
      <c r="M8" s="726"/>
      <c r="N8" s="729"/>
      <c r="O8" s="731"/>
      <c r="P8" s="731"/>
    </row>
    <row r="9" spans="1:16" s="228" customFormat="1" ht="12" customHeight="1" x14ac:dyDescent="0.4">
      <c r="B9" s="233"/>
      <c r="C9" s="233"/>
      <c r="D9" s="233"/>
      <c r="E9" s="233"/>
      <c r="F9" s="233"/>
      <c r="G9" s="233"/>
      <c r="L9" s="727"/>
      <c r="M9" s="728"/>
      <c r="N9" s="730"/>
      <c r="O9" s="732"/>
      <c r="P9" s="732"/>
    </row>
    <row r="10" spans="1:16" s="228" customFormat="1" ht="15.75" customHeight="1" x14ac:dyDescent="0.4">
      <c r="A10" s="697" t="s">
        <v>163</v>
      </c>
      <c r="B10" s="697"/>
      <c r="C10" s="697"/>
      <c r="D10" s="231" t="s">
        <v>300</v>
      </c>
      <c r="E10" s="232"/>
      <c r="F10" s="232"/>
      <c r="G10" s="232"/>
    </row>
    <row r="11" spans="1:16" s="228" customFormat="1" ht="8.25" customHeight="1" x14ac:dyDescent="0.4">
      <c r="B11" s="233"/>
      <c r="C11" s="233"/>
      <c r="D11" s="234"/>
      <c r="E11" s="234"/>
      <c r="F11" s="234"/>
      <c r="G11" s="233"/>
    </row>
    <row r="12" spans="1:16" s="228" customFormat="1" ht="15.75" customHeight="1" x14ac:dyDescent="0.4">
      <c r="B12" s="235" t="s">
        <v>164</v>
      </c>
      <c r="C12" s="233"/>
      <c r="D12" s="233"/>
      <c r="E12" s="233"/>
      <c r="F12" s="233"/>
      <c r="G12" s="233"/>
      <c r="J12" s="235"/>
      <c r="K12" s="236"/>
      <c r="L12" s="237"/>
      <c r="M12" s="233"/>
      <c r="N12" s="233"/>
      <c r="O12" s="233"/>
      <c r="P12" s="233"/>
    </row>
    <row r="13" spans="1:16" s="228" customFormat="1" ht="15.75" customHeight="1" x14ac:dyDescent="0.15">
      <c r="B13" s="233"/>
      <c r="C13" s="238" t="s">
        <v>165</v>
      </c>
      <c r="D13" s="239" t="s">
        <v>301</v>
      </c>
      <c r="E13" s="240"/>
      <c r="F13" s="232"/>
      <c r="G13" s="241"/>
      <c r="J13" s="233"/>
      <c r="K13" s="237" t="s">
        <v>290</v>
      </c>
      <c r="L13" s="231" t="s">
        <v>302</v>
      </c>
      <c r="M13" s="232"/>
      <c r="N13" s="240"/>
      <c r="O13" s="232"/>
      <c r="P13" s="237"/>
    </row>
    <row r="14" spans="1:16" s="228" customFormat="1" ht="13.5" customHeight="1" x14ac:dyDescent="0.4">
      <c r="B14" s="233"/>
      <c r="C14" s="233"/>
      <c r="D14" s="233"/>
      <c r="E14" s="233"/>
      <c r="F14" s="233"/>
      <c r="G14" s="233"/>
      <c r="J14" s="242"/>
      <c r="K14" s="242"/>
      <c r="L14" s="242"/>
      <c r="M14" s="243"/>
      <c r="N14" s="243"/>
      <c r="O14" s="243"/>
    </row>
    <row r="15" spans="1:16" s="228" customFormat="1" ht="13.5" customHeight="1" x14ac:dyDescent="0.4">
      <c r="B15" s="233"/>
      <c r="C15" s="236"/>
      <c r="D15" s="233"/>
      <c r="E15" s="236"/>
      <c r="F15" s="236"/>
      <c r="G15" s="233"/>
    </row>
    <row r="16" spans="1:16" s="228" customFormat="1" ht="15.75" customHeight="1" x14ac:dyDescent="0.15">
      <c r="B16" s="235"/>
      <c r="C16" s="237" t="s">
        <v>166</v>
      </c>
      <c r="D16" s="698">
        <v>8800</v>
      </c>
      <c r="E16" s="698"/>
      <c r="F16" s="231" t="s">
        <v>167</v>
      </c>
      <c r="G16" s="233"/>
      <c r="L16" s="244"/>
    </row>
    <row r="17" spans="2:17" s="228" customFormat="1" ht="16.5" customHeight="1" thickBot="1" x14ac:dyDescent="0.45">
      <c r="B17" s="242"/>
      <c r="C17" s="242"/>
      <c r="H17" s="245"/>
      <c r="I17" s="245"/>
      <c r="J17" s="245"/>
      <c r="M17" s="245"/>
      <c r="N17" s="245"/>
      <c r="O17" s="245"/>
      <c r="P17" s="245"/>
    </row>
    <row r="18" spans="2:17" ht="15.75" customHeight="1" x14ac:dyDescent="0.4">
      <c r="B18" s="699" t="s">
        <v>17</v>
      </c>
      <c r="C18" s="701" t="s">
        <v>168</v>
      </c>
      <c r="D18" s="702"/>
      <c r="E18" s="702"/>
      <c r="F18" s="702"/>
      <c r="G18" s="703"/>
      <c r="H18" s="704" t="s">
        <v>169</v>
      </c>
      <c r="I18" s="706" t="s">
        <v>170</v>
      </c>
      <c r="J18" s="707"/>
      <c r="K18" s="710" t="s">
        <v>171</v>
      </c>
      <c r="L18" s="710"/>
      <c r="M18" s="707" t="s">
        <v>172</v>
      </c>
      <c r="N18" s="707"/>
      <c r="O18" s="707"/>
      <c r="P18" s="712"/>
      <c r="Q18" s="246"/>
    </row>
    <row r="19" spans="2:17" ht="24.75" thickBot="1" x14ac:dyDescent="0.45">
      <c r="B19" s="700"/>
      <c r="C19" s="247" t="s">
        <v>173</v>
      </c>
      <c r="D19" s="248" t="s">
        <v>174</v>
      </c>
      <c r="E19" s="249" t="s">
        <v>175</v>
      </c>
      <c r="F19" s="248" t="s">
        <v>176</v>
      </c>
      <c r="G19" s="250" t="s">
        <v>177</v>
      </c>
      <c r="H19" s="705"/>
      <c r="I19" s="708"/>
      <c r="J19" s="709"/>
      <c r="K19" s="711"/>
      <c r="L19" s="711"/>
      <c r="M19" s="709"/>
      <c r="N19" s="709"/>
      <c r="O19" s="709"/>
      <c r="P19" s="713"/>
      <c r="Q19" s="246"/>
    </row>
    <row r="20" spans="2:17" ht="30.75" customHeight="1" thickTop="1" x14ac:dyDescent="0.4">
      <c r="B20" s="273">
        <v>45478</v>
      </c>
      <c r="C20" s="274">
        <v>0.375</v>
      </c>
      <c r="D20" s="275"/>
      <c r="E20" s="275"/>
      <c r="F20" s="275">
        <v>0.5</v>
      </c>
      <c r="G20" s="275">
        <v>8.3333333333333329E-2</v>
      </c>
      <c r="H20" s="276">
        <v>3</v>
      </c>
      <c r="I20" s="714" t="s">
        <v>303</v>
      </c>
      <c r="J20" s="714"/>
      <c r="K20" s="715" t="s">
        <v>305</v>
      </c>
      <c r="L20" s="715"/>
      <c r="M20" s="716" t="s">
        <v>306</v>
      </c>
      <c r="N20" s="717"/>
      <c r="O20" s="717"/>
      <c r="P20" s="718"/>
      <c r="Q20" s="246"/>
    </row>
    <row r="21" spans="2:17" ht="30.75" customHeight="1" x14ac:dyDescent="0.4">
      <c r="B21" s="277">
        <v>45480</v>
      </c>
      <c r="C21" s="278">
        <v>0.54166666666666663</v>
      </c>
      <c r="D21" s="279"/>
      <c r="E21" s="279"/>
      <c r="F21" s="280">
        <v>0.63194444444444442</v>
      </c>
      <c r="G21" s="281" t="s">
        <v>309</v>
      </c>
      <c r="H21" s="282" t="s">
        <v>310</v>
      </c>
      <c r="I21" s="690" t="s">
        <v>304</v>
      </c>
      <c r="J21" s="690"/>
      <c r="K21" s="691" t="s">
        <v>305</v>
      </c>
      <c r="L21" s="691"/>
      <c r="M21" s="696" t="s">
        <v>307</v>
      </c>
      <c r="N21" s="694"/>
      <c r="O21" s="694"/>
      <c r="P21" s="695"/>
      <c r="Q21" s="246"/>
    </row>
    <row r="22" spans="2:17" ht="30.75" customHeight="1" x14ac:dyDescent="0.4">
      <c r="B22" s="277">
        <v>45482</v>
      </c>
      <c r="C22" s="278">
        <v>0.39583333333333331</v>
      </c>
      <c r="D22" s="279"/>
      <c r="E22" s="279"/>
      <c r="F22" s="279">
        <v>0.5</v>
      </c>
      <c r="G22" s="279">
        <v>0.10416666666666667</v>
      </c>
      <c r="H22" s="283">
        <v>2.5</v>
      </c>
      <c r="I22" s="689" t="s">
        <v>304</v>
      </c>
      <c r="J22" s="690"/>
      <c r="K22" s="691" t="s">
        <v>305</v>
      </c>
      <c r="L22" s="691"/>
      <c r="M22" s="692" t="s">
        <v>308</v>
      </c>
      <c r="N22" s="692"/>
      <c r="O22" s="692"/>
      <c r="P22" s="693"/>
      <c r="Q22" s="246"/>
    </row>
    <row r="23" spans="2:17" ht="30.75" customHeight="1" x14ac:dyDescent="0.4">
      <c r="B23" s="277"/>
      <c r="C23" s="284"/>
      <c r="D23" s="285"/>
      <c r="E23" s="285"/>
      <c r="F23" s="285"/>
      <c r="G23" s="285"/>
      <c r="H23" s="286"/>
      <c r="I23" s="689"/>
      <c r="J23" s="690"/>
      <c r="K23" s="691"/>
      <c r="L23" s="691"/>
      <c r="M23" s="694"/>
      <c r="N23" s="694"/>
      <c r="O23" s="694"/>
      <c r="P23" s="695"/>
      <c r="Q23" s="246"/>
    </row>
    <row r="24" spans="2:17" ht="30.75" customHeight="1" x14ac:dyDescent="0.4">
      <c r="B24" s="251"/>
      <c r="C24" s="255"/>
      <c r="D24" s="256"/>
      <c r="E24" s="256"/>
      <c r="F24" s="256"/>
      <c r="G24" s="256"/>
      <c r="H24" s="254"/>
      <c r="I24" s="682" t="s">
        <v>178</v>
      </c>
      <c r="J24" s="683"/>
      <c r="K24" s="684"/>
      <c r="L24" s="684"/>
      <c r="M24" s="685"/>
      <c r="N24" s="685"/>
      <c r="O24" s="685"/>
      <c r="P24" s="686"/>
      <c r="Q24" s="246"/>
    </row>
    <row r="25" spans="2:17" ht="30.75" customHeight="1" x14ac:dyDescent="0.4">
      <c r="B25" s="251"/>
      <c r="C25" s="252"/>
      <c r="D25" s="253"/>
      <c r="E25" s="253"/>
      <c r="F25" s="253"/>
      <c r="G25" s="253"/>
      <c r="H25" s="257"/>
      <c r="I25" s="682"/>
      <c r="J25" s="683"/>
      <c r="K25" s="684"/>
      <c r="L25" s="684"/>
      <c r="M25" s="687"/>
      <c r="N25" s="687"/>
      <c r="O25" s="687"/>
      <c r="P25" s="688"/>
      <c r="Q25" s="246"/>
    </row>
    <row r="26" spans="2:17" ht="30.75" customHeight="1" x14ac:dyDescent="0.4">
      <c r="B26" s="251"/>
      <c r="C26" s="255"/>
      <c r="D26" s="256"/>
      <c r="E26" s="256"/>
      <c r="F26" s="256"/>
      <c r="G26" s="256"/>
      <c r="H26" s="254"/>
      <c r="I26" s="682" t="s">
        <v>178</v>
      </c>
      <c r="J26" s="683"/>
      <c r="K26" s="684"/>
      <c r="L26" s="684"/>
      <c r="M26" s="685"/>
      <c r="N26" s="685"/>
      <c r="O26" s="685"/>
      <c r="P26" s="686"/>
      <c r="Q26" s="246"/>
    </row>
    <row r="27" spans="2:17" ht="30.75" customHeight="1" x14ac:dyDescent="0.4">
      <c r="B27" s="251"/>
      <c r="C27" s="255"/>
      <c r="D27" s="256"/>
      <c r="E27" s="256"/>
      <c r="F27" s="256"/>
      <c r="G27" s="256"/>
      <c r="H27" s="254"/>
      <c r="I27" s="682" t="s">
        <v>178</v>
      </c>
      <c r="J27" s="683"/>
      <c r="K27" s="684"/>
      <c r="L27" s="684"/>
      <c r="M27" s="685"/>
      <c r="N27" s="685"/>
      <c r="O27" s="685"/>
      <c r="P27" s="686"/>
      <c r="Q27" s="246"/>
    </row>
    <row r="28" spans="2:17" ht="30.75" customHeight="1" x14ac:dyDescent="0.4">
      <c r="B28" s="258"/>
      <c r="C28" s="252"/>
      <c r="D28" s="253"/>
      <c r="E28" s="253"/>
      <c r="F28" s="253"/>
      <c r="G28" s="253"/>
      <c r="H28" s="257"/>
      <c r="I28" s="682" t="s">
        <v>178</v>
      </c>
      <c r="J28" s="683"/>
      <c r="K28" s="684"/>
      <c r="L28" s="684"/>
      <c r="M28" s="685"/>
      <c r="N28" s="685"/>
      <c r="O28" s="685"/>
      <c r="P28" s="686"/>
      <c r="Q28" s="246"/>
    </row>
    <row r="29" spans="2:17" ht="30.75" customHeight="1" x14ac:dyDescent="0.4">
      <c r="B29" s="251"/>
      <c r="C29" s="255"/>
      <c r="D29" s="256"/>
      <c r="E29" s="256"/>
      <c r="F29" s="256"/>
      <c r="G29" s="256"/>
      <c r="H29" s="254"/>
      <c r="I29" s="682" t="s">
        <v>178</v>
      </c>
      <c r="J29" s="683"/>
      <c r="K29" s="684"/>
      <c r="L29" s="684"/>
      <c r="M29" s="685"/>
      <c r="N29" s="685"/>
      <c r="O29" s="685"/>
      <c r="P29" s="686"/>
      <c r="Q29" s="246"/>
    </row>
    <row r="30" spans="2:17" ht="30.75" customHeight="1" x14ac:dyDescent="0.4">
      <c r="B30" s="258"/>
      <c r="C30" s="252"/>
      <c r="D30" s="253"/>
      <c r="E30" s="253"/>
      <c r="F30" s="253"/>
      <c r="G30" s="253"/>
      <c r="H30" s="257"/>
      <c r="I30" s="682" t="s">
        <v>178</v>
      </c>
      <c r="J30" s="683"/>
      <c r="K30" s="684"/>
      <c r="L30" s="684"/>
      <c r="M30" s="685"/>
      <c r="N30" s="685"/>
      <c r="O30" s="685"/>
      <c r="P30" s="686"/>
      <c r="Q30" s="246"/>
    </row>
    <row r="31" spans="2:17" ht="30.75" customHeight="1" x14ac:dyDescent="0.4">
      <c r="B31" s="251"/>
      <c r="C31" s="255"/>
      <c r="D31" s="256"/>
      <c r="E31" s="256"/>
      <c r="F31" s="256"/>
      <c r="G31" s="256"/>
      <c r="H31" s="254"/>
      <c r="I31" s="682" t="s">
        <v>178</v>
      </c>
      <c r="J31" s="683"/>
      <c r="K31" s="684"/>
      <c r="L31" s="684"/>
      <c r="M31" s="685"/>
      <c r="N31" s="685"/>
      <c r="O31" s="685"/>
      <c r="P31" s="686"/>
      <c r="Q31" s="246"/>
    </row>
    <row r="32" spans="2:17" ht="30.75" customHeight="1" x14ac:dyDescent="0.4">
      <c r="B32" s="258"/>
      <c r="C32" s="252"/>
      <c r="D32" s="253"/>
      <c r="E32" s="253"/>
      <c r="F32" s="253"/>
      <c r="G32" s="253"/>
      <c r="H32" s="257"/>
      <c r="I32" s="682" t="s">
        <v>178</v>
      </c>
      <c r="J32" s="683"/>
      <c r="K32" s="684"/>
      <c r="L32" s="684"/>
      <c r="M32" s="685"/>
      <c r="N32" s="685"/>
      <c r="O32" s="685"/>
      <c r="P32" s="686"/>
      <c r="Q32" s="246"/>
    </row>
    <row r="33" spans="2:17" ht="30.75" customHeight="1" x14ac:dyDescent="0.4">
      <c r="B33" s="251"/>
      <c r="C33" s="255"/>
      <c r="D33" s="256"/>
      <c r="E33" s="256"/>
      <c r="F33" s="256"/>
      <c r="G33" s="256"/>
      <c r="H33" s="254"/>
      <c r="I33" s="682" t="s">
        <v>178</v>
      </c>
      <c r="J33" s="683"/>
      <c r="K33" s="684"/>
      <c r="L33" s="684"/>
      <c r="M33" s="685"/>
      <c r="N33" s="685"/>
      <c r="O33" s="685"/>
      <c r="P33" s="686"/>
      <c r="Q33" s="246"/>
    </row>
    <row r="34" spans="2:17" ht="30.75" customHeight="1" thickBot="1" x14ac:dyDescent="0.45">
      <c r="B34" s="259"/>
      <c r="C34" s="260"/>
      <c r="D34" s="261"/>
      <c r="E34" s="261"/>
      <c r="F34" s="261"/>
      <c r="G34" s="261"/>
      <c r="H34" s="262"/>
      <c r="I34" s="672" t="s">
        <v>178</v>
      </c>
      <c r="J34" s="673"/>
      <c r="K34" s="674"/>
      <c r="L34" s="674"/>
      <c r="M34" s="675"/>
      <c r="N34" s="675"/>
      <c r="O34" s="675"/>
      <c r="P34" s="676"/>
      <c r="Q34" s="246"/>
    </row>
    <row r="35" spans="2:17" ht="30.75" customHeight="1" thickTop="1" thickBot="1" x14ac:dyDescent="0.45">
      <c r="B35" s="263"/>
      <c r="C35" s="228"/>
      <c r="D35" s="228"/>
      <c r="E35" s="228"/>
      <c r="F35" s="677" t="s">
        <v>179</v>
      </c>
      <c r="G35" s="678"/>
      <c r="H35" s="264">
        <f>SUM(H20:H34)+2</f>
        <v>7.5</v>
      </c>
      <c r="I35" s="228"/>
      <c r="J35" s="228"/>
      <c r="K35" s="228"/>
      <c r="L35" s="228"/>
      <c r="M35" s="265"/>
      <c r="N35" s="265"/>
      <c r="O35" s="265"/>
      <c r="P35" s="265"/>
    </row>
    <row r="36" spans="2:17" ht="30.75" customHeight="1" x14ac:dyDescent="0.4">
      <c r="B36" s="228"/>
      <c r="C36" s="263"/>
      <c r="D36" s="679"/>
      <c r="E36" s="679"/>
      <c r="F36" s="263"/>
      <c r="G36" s="263"/>
      <c r="H36" s="263"/>
      <c r="I36" s="228"/>
      <c r="L36" s="266" t="s">
        <v>168</v>
      </c>
      <c r="M36" s="680" t="s">
        <v>180</v>
      </c>
      <c r="N36" s="267" t="s">
        <v>181</v>
      </c>
      <c r="O36" s="680" t="s">
        <v>182</v>
      </c>
      <c r="P36" s="268" t="s">
        <v>11</v>
      </c>
    </row>
    <row r="37" spans="2:17" ht="30.75" customHeight="1" thickBot="1" x14ac:dyDescent="0.45">
      <c r="B37" s="228"/>
      <c r="C37" s="228"/>
      <c r="D37" s="228"/>
      <c r="E37" s="228"/>
      <c r="F37" s="228"/>
      <c r="G37" s="228"/>
      <c r="H37" s="228"/>
      <c r="L37" s="269">
        <f>H35</f>
        <v>7.5</v>
      </c>
      <c r="M37" s="681"/>
      <c r="N37" s="270">
        <f>D16</f>
        <v>8800</v>
      </c>
      <c r="O37" s="681"/>
      <c r="P37" s="271">
        <f>L37*N37</f>
        <v>66000</v>
      </c>
    </row>
    <row r="38" spans="2:17" ht="30.75" customHeight="1" x14ac:dyDescent="0.4"/>
    <row r="39" spans="2:17" ht="21" customHeight="1" x14ac:dyDescent="0.4"/>
    <row r="40" spans="2:17" ht="15.75" customHeight="1" x14ac:dyDescent="0.4"/>
    <row r="41" spans="2:17" ht="24.75" customHeight="1" x14ac:dyDescent="0.4"/>
  </sheetData>
  <mergeCells count="67">
    <mergeCell ref="A8:C8"/>
    <mergeCell ref="L8:M9"/>
    <mergeCell ref="N8:N9"/>
    <mergeCell ref="O8:O9"/>
    <mergeCell ref="P8:P9"/>
    <mergeCell ref="O3:P3"/>
    <mergeCell ref="A4:P4"/>
    <mergeCell ref="J6:K6"/>
    <mergeCell ref="J7:K7"/>
    <mergeCell ref="L7:M7"/>
    <mergeCell ref="I21:J21"/>
    <mergeCell ref="K21:L21"/>
    <mergeCell ref="M21:P21"/>
    <mergeCell ref="A10:C10"/>
    <mergeCell ref="D16:E16"/>
    <mergeCell ref="B18:B19"/>
    <mergeCell ref="C18:G18"/>
    <mergeCell ref="H18:H19"/>
    <mergeCell ref="I18:J19"/>
    <mergeCell ref="K18:L19"/>
    <mergeCell ref="M18:P19"/>
    <mergeCell ref="I20:J20"/>
    <mergeCell ref="K20:L20"/>
    <mergeCell ref="M20:P20"/>
    <mergeCell ref="I22:J22"/>
    <mergeCell ref="K22:L22"/>
    <mergeCell ref="M22:P22"/>
    <mergeCell ref="I23:J23"/>
    <mergeCell ref="K23:L23"/>
    <mergeCell ref="M23:P23"/>
    <mergeCell ref="I24:J24"/>
    <mergeCell ref="K24:L24"/>
    <mergeCell ref="M24:P24"/>
    <mergeCell ref="I25:J25"/>
    <mergeCell ref="K25:L25"/>
    <mergeCell ref="M25:P25"/>
    <mergeCell ref="I26:J26"/>
    <mergeCell ref="K26:L26"/>
    <mergeCell ref="M26:P26"/>
    <mergeCell ref="I27:J27"/>
    <mergeCell ref="K27:L27"/>
    <mergeCell ref="M27:P27"/>
    <mergeCell ref="I28:J28"/>
    <mergeCell ref="K28:L28"/>
    <mergeCell ref="M28:P28"/>
    <mergeCell ref="I29:J29"/>
    <mergeCell ref="K29:L29"/>
    <mergeCell ref="M29:P29"/>
    <mergeCell ref="I30:J30"/>
    <mergeCell ref="K30:L30"/>
    <mergeCell ref="M30:P30"/>
    <mergeCell ref="I31:J31"/>
    <mergeCell ref="K31:L31"/>
    <mergeCell ref="M31:P31"/>
    <mergeCell ref="I32:J32"/>
    <mergeCell ref="K32:L32"/>
    <mergeCell ref="M32:P32"/>
    <mergeCell ref="I33:J33"/>
    <mergeCell ref="K33:L33"/>
    <mergeCell ref="M33:P33"/>
    <mergeCell ref="I34:J34"/>
    <mergeCell ref="K34:L34"/>
    <mergeCell ref="M34:P34"/>
    <mergeCell ref="F35:G35"/>
    <mergeCell ref="D36:E36"/>
    <mergeCell ref="M36:M37"/>
    <mergeCell ref="O36:O37"/>
  </mergeCells>
  <phoneticPr fontId="46"/>
  <dataValidations count="1">
    <dataValidation type="list" allowBlank="1" showInputMessage="1" showErrorMessage="1" sqref="K20:L34" xr:uid="{C7FD3FDB-8EB5-446E-B2BE-05108C6D85FB}">
      <formula1>"伴走支援,金融機関交渉"</formula1>
    </dataValidation>
  </dataValidations>
  <printOptions horizontalCentered="1"/>
  <pageMargins left="0.23622047244094491" right="0.23622047244094491" top="0.74803149606299213" bottom="0.74803149606299213" header="0.31496062992125984" footer="0.31496062992125984"/>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1"/>
  <sheetViews>
    <sheetView showGridLines="0" zoomScaleNormal="100" workbookViewId="0"/>
  </sheetViews>
  <sheetFormatPr defaultRowHeight="18.75" x14ac:dyDescent="0.4"/>
  <cols>
    <col min="1" max="1" width="3.75" style="40" customWidth="1"/>
    <col min="2" max="2" width="15.875" style="86" customWidth="1"/>
    <col min="3" max="3" width="7.375" style="86" customWidth="1"/>
    <col min="4" max="4" width="6.125" style="86" customWidth="1"/>
    <col min="5" max="10" width="13.125" customWidth="1"/>
    <col min="11" max="11" width="18.25" customWidth="1"/>
    <col min="12" max="13" width="9.875" customWidth="1"/>
    <col min="14" max="15" width="22.125" customWidth="1"/>
    <col min="16" max="16" width="20" customWidth="1"/>
    <col min="17" max="17" width="11.375" customWidth="1"/>
    <col min="18" max="18" width="17.5" customWidth="1"/>
  </cols>
  <sheetData>
    <row r="1" spans="1:17" ht="24" x14ac:dyDescent="0.4">
      <c r="A1" s="88" t="s">
        <v>183</v>
      </c>
      <c r="Q1" s="89" t="s">
        <v>184</v>
      </c>
    </row>
    <row r="2" spans="1:17" ht="66" customHeight="1" x14ac:dyDescent="0.4">
      <c r="A2" s="116" t="s">
        <v>185</v>
      </c>
      <c r="B2" s="90"/>
      <c r="C2" s="91"/>
      <c r="D2" s="91"/>
      <c r="E2" s="91"/>
      <c r="F2" s="91"/>
      <c r="G2" s="91"/>
      <c r="H2" s="91"/>
      <c r="I2" s="91"/>
    </row>
    <row r="3" spans="1:17" ht="25.5" x14ac:dyDescent="0.4">
      <c r="A3" s="92"/>
      <c r="B3" s="93" t="s">
        <v>186</v>
      </c>
      <c r="C3" s="93"/>
      <c r="D3" s="751"/>
      <c r="E3" s="752"/>
      <c r="F3" s="752"/>
      <c r="G3" s="94" t="s">
        <v>187</v>
      </c>
      <c r="H3" s="95"/>
      <c r="I3" s="86"/>
      <c r="P3" s="87" t="s">
        <v>188</v>
      </c>
      <c r="Q3" s="96"/>
    </row>
    <row r="4" spans="1:17" ht="26.25" customHeight="1" x14ac:dyDescent="0.4">
      <c r="B4" s="757" t="s">
        <v>217</v>
      </c>
      <c r="C4" s="757"/>
      <c r="D4" s="751"/>
      <c r="E4" s="752"/>
      <c r="F4" s="752"/>
      <c r="L4" s="39" t="s">
        <v>189</v>
      </c>
      <c r="M4" s="39"/>
      <c r="N4" s="39"/>
      <c r="O4" s="39"/>
      <c r="P4" s="39"/>
      <c r="Q4" s="39"/>
    </row>
    <row r="5" spans="1:17" s="40" customFormat="1" ht="57" customHeight="1" x14ac:dyDescent="0.4">
      <c r="B5" s="753"/>
      <c r="C5" s="754"/>
      <c r="D5" s="755" t="s">
        <v>190</v>
      </c>
      <c r="E5" s="755"/>
      <c r="F5" s="755"/>
      <c r="G5" s="755"/>
      <c r="H5" s="755"/>
      <c r="I5" s="755"/>
      <c r="J5" s="755"/>
      <c r="K5" s="755"/>
      <c r="L5" s="97" t="s">
        <v>191</v>
      </c>
      <c r="M5" s="97" t="s">
        <v>192</v>
      </c>
      <c r="N5" s="756" t="s">
        <v>291</v>
      </c>
      <c r="O5" s="756"/>
      <c r="P5" s="756"/>
      <c r="Q5" s="98" t="s">
        <v>292</v>
      </c>
    </row>
    <row r="6" spans="1:17" ht="43.5" customHeight="1" x14ac:dyDescent="0.4">
      <c r="B6" s="739" t="s">
        <v>193</v>
      </c>
      <c r="C6" s="740"/>
      <c r="D6" s="743" t="s">
        <v>194</v>
      </c>
      <c r="E6" s="743"/>
      <c r="F6" s="743"/>
      <c r="G6" s="743"/>
      <c r="H6" s="743"/>
      <c r="I6" s="743"/>
      <c r="J6" s="743"/>
      <c r="K6" s="743"/>
      <c r="L6" s="99" t="s">
        <v>294</v>
      </c>
      <c r="M6" s="99" t="s">
        <v>294</v>
      </c>
      <c r="N6" s="744"/>
      <c r="O6" s="744"/>
      <c r="P6" s="744"/>
      <c r="Q6" s="99">
        <v>1</v>
      </c>
    </row>
    <row r="7" spans="1:17" ht="43.5" customHeight="1" x14ac:dyDescent="0.4">
      <c r="B7" s="758"/>
      <c r="C7" s="759"/>
      <c r="D7" s="760" t="s">
        <v>195</v>
      </c>
      <c r="E7" s="760"/>
      <c r="F7" s="760"/>
      <c r="G7" s="760"/>
      <c r="H7" s="760"/>
      <c r="I7" s="760"/>
      <c r="J7" s="760"/>
      <c r="K7" s="760"/>
      <c r="L7" s="100" t="s">
        <v>294</v>
      </c>
      <c r="M7" s="100" t="s">
        <v>294</v>
      </c>
      <c r="N7" s="761"/>
      <c r="O7" s="761"/>
      <c r="P7" s="761"/>
      <c r="Q7" s="100">
        <v>1</v>
      </c>
    </row>
    <row r="8" spans="1:17" ht="43.5" customHeight="1" x14ac:dyDescent="0.4">
      <c r="B8" s="741"/>
      <c r="C8" s="742"/>
      <c r="D8" s="762" t="s">
        <v>196</v>
      </c>
      <c r="E8" s="762"/>
      <c r="F8" s="762"/>
      <c r="G8" s="762"/>
      <c r="H8" s="762"/>
      <c r="I8" s="762"/>
      <c r="J8" s="762"/>
      <c r="K8" s="762"/>
      <c r="L8" s="101" t="s">
        <v>294</v>
      </c>
      <c r="M8" s="101" t="s">
        <v>294</v>
      </c>
      <c r="N8" s="763"/>
      <c r="O8" s="763"/>
      <c r="P8" s="763"/>
      <c r="Q8" s="101">
        <v>1</v>
      </c>
    </row>
    <row r="9" spans="1:17" ht="43.5" customHeight="1" x14ac:dyDescent="0.4">
      <c r="B9" s="748" t="s">
        <v>197</v>
      </c>
      <c r="C9" s="748"/>
      <c r="D9" s="749" t="s">
        <v>198</v>
      </c>
      <c r="E9" s="749"/>
      <c r="F9" s="749"/>
      <c r="G9" s="749"/>
      <c r="H9" s="749"/>
      <c r="I9" s="749"/>
      <c r="J9" s="749"/>
      <c r="K9" s="749"/>
      <c r="L9" s="102" t="s">
        <v>294</v>
      </c>
      <c r="M9" s="102" t="s">
        <v>294</v>
      </c>
      <c r="N9" s="750"/>
      <c r="O9" s="750"/>
      <c r="P9" s="750"/>
      <c r="Q9" s="102">
        <v>1</v>
      </c>
    </row>
    <row r="10" spans="1:17" ht="43.5" customHeight="1" x14ac:dyDescent="0.4">
      <c r="B10" s="748" t="s">
        <v>199</v>
      </c>
      <c r="C10" s="748"/>
      <c r="D10" s="749" t="s">
        <v>200</v>
      </c>
      <c r="E10" s="749"/>
      <c r="F10" s="749"/>
      <c r="G10" s="749"/>
      <c r="H10" s="749"/>
      <c r="I10" s="749"/>
      <c r="J10" s="749"/>
      <c r="K10" s="749"/>
      <c r="L10" s="102" t="s">
        <v>294</v>
      </c>
      <c r="M10" s="102" t="s">
        <v>294</v>
      </c>
      <c r="N10" s="750"/>
      <c r="O10" s="750"/>
      <c r="P10" s="750"/>
      <c r="Q10" s="102">
        <v>2</v>
      </c>
    </row>
    <row r="11" spans="1:17" ht="43.5" customHeight="1" x14ac:dyDescent="0.4">
      <c r="B11" s="748" t="s">
        <v>201</v>
      </c>
      <c r="C11" s="748"/>
      <c r="D11" s="749" t="s">
        <v>202</v>
      </c>
      <c r="E11" s="749"/>
      <c r="F11" s="749"/>
      <c r="G11" s="749"/>
      <c r="H11" s="749"/>
      <c r="I11" s="749"/>
      <c r="J11" s="749"/>
      <c r="K11" s="749"/>
      <c r="L11" s="102" t="s">
        <v>294</v>
      </c>
      <c r="M11" s="102" t="s">
        <v>294</v>
      </c>
      <c r="N11" s="750"/>
      <c r="O11" s="750"/>
      <c r="P11" s="750"/>
      <c r="Q11" s="102">
        <v>1</v>
      </c>
    </row>
    <row r="12" spans="1:17" ht="43.5" customHeight="1" x14ac:dyDescent="0.4">
      <c r="B12" s="739" t="s">
        <v>203</v>
      </c>
      <c r="C12" s="740"/>
      <c r="D12" s="743" t="s">
        <v>204</v>
      </c>
      <c r="E12" s="743"/>
      <c r="F12" s="743"/>
      <c r="G12" s="743"/>
      <c r="H12" s="743"/>
      <c r="I12" s="743"/>
      <c r="J12" s="743"/>
      <c r="K12" s="743"/>
      <c r="L12" s="99" t="s">
        <v>294</v>
      </c>
      <c r="M12" s="99" t="s">
        <v>294</v>
      </c>
      <c r="N12" s="744"/>
      <c r="O12" s="744"/>
      <c r="P12" s="744"/>
      <c r="Q12" s="99">
        <v>2</v>
      </c>
    </row>
    <row r="13" spans="1:17" ht="43.5" customHeight="1" x14ac:dyDescent="0.4">
      <c r="B13" s="741"/>
      <c r="C13" s="742"/>
      <c r="D13" s="745" t="s">
        <v>205</v>
      </c>
      <c r="E13" s="745"/>
      <c r="F13" s="745"/>
      <c r="G13" s="745"/>
      <c r="H13" s="745"/>
      <c r="I13" s="745"/>
      <c r="J13" s="745"/>
      <c r="K13" s="745"/>
      <c r="L13" s="103" t="s">
        <v>294</v>
      </c>
      <c r="M13" s="103" t="s">
        <v>294</v>
      </c>
      <c r="N13" s="746"/>
      <c r="O13" s="746"/>
      <c r="P13" s="746"/>
      <c r="Q13" s="103">
        <v>2</v>
      </c>
    </row>
    <row r="14" spans="1:17" ht="43.5" customHeight="1" x14ac:dyDescent="0.4">
      <c r="B14" s="739" t="s">
        <v>206</v>
      </c>
      <c r="C14" s="740"/>
      <c r="D14" s="743"/>
      <c r="E14" s="743"/>
      <c r="F14" s="743"/>
      <c r="G14" s="743"/>
      <c r="H14" s="743"/>
      <c r="I14" s="743"/>
      <c r="J14" s="743"/>
      <c r="K14" s="743"/>
      <c r="L14" s="99"/>
      <c r="M14" s="99"/>
      <c r="N14" s="744"/>
      <c r="O14" s="744"/>
      <c r="P14" s="744"/>
      <c r="Q14" s="99"/>
    </row>
    <row r="15" spans="1:17" ht="43.5" customHeight="1" x14ac:dyDescent="0.4">
      <c r="B15" s="741"/>
      <c r="C15" s="742"/>
      <c r="D15" s="745"/>
      <c r="E15" s="745"/>
      <c r="F15" s="745"/>
      <c r="G15" s="745"/>
      <c r="H15" s="745"/>
      <c r="I15" s="745"/>
      <c r="J15" s="745"/>
      <c r="K15" s="745"/>
      <c r="L15" s="103"/>
      <c r="M15" s="103"/>
      <c r="N15" s="746"/>
      <c r="O15" s="746"/>
      <c r="P15" s="746"/>
      <c r="Q15" s="103"/>
    </row>
    <row r="16" spans="1:17" ht="42.75" customHeight="1" x14ac:dyDescent="0.4">
      <c r="B16" s="93"/>
      <c r="C16" s="93"/>
      <c r="D16" s="93"/>
      <c r="L16" s="490" t="s">
        <v>293</v>
      </c>
      <c r="M16" s="747"/>
      <c r="N16" s="747"/>
      <c r="O16" s="747"/>
      <c r="P16" s="747"/>
      <c r="Q16" s="747"/>
    </row>
    <row r="17" spans="2:17" ht="18.75" customHeight="1" x14ac:dyDescent="0.4">
      <c r="B17" s="104" t="s">
        <v>207</v>
      </c>
      <c r="C17" s="105"/>
      <c r="D17" s="106" t="s">
        <v>208</v>
      </c>
      <c r="E17" s="107"/>
      <c r="F17" s="107"/>
      <c r="G17" s="107"/>
      <c r="H17" s="107"/>
      <c r="I17" s="107"/>
      <c r="J17" s="107"/>
      <c r="K17" s="107"/>
      <c r="L17" s="107"/>
      <c r="M17" s="107"/>
      <c r="N17" s="107"/>
      <c r="O17" s="107"/>
      <c r="P17" s="107"/>
      <c r="Q17" s="108"/>
    </row>
    <row r="18" spans="2:17" x14ac:dyDescent="0.4">
      <c r="B18" s="109" t="s">
        <v>209</v>
      </c>
      <c r="C18" s="110"/>
      <c r="D18" s="733"/>
      <c r="E18" s="734"/>
      <c r="F18" s="734"/>
      <c r="G18" s="734"/>
      <c r="H18" s="734"/>
      <c r="I18" s="734"/>
      <c r="J18" s="734"/>
      <c r="K18" s="734"/>
      <c r="L18" s="734"/>
      <c r="M18" s="734"/>
      <c r="N18" s="734"/>
      <c r="O18" s="734"/>
      <c r="P18" s="734"/>
      <c r="Q18" s="735"/>
    </row>
    <row r="19" spans="2:17" x14ac:dyDescent="0.4">
      <c r="B19" s="109" t="s">
        <v>210</v>
      </c>
      <c r="C19" s="110"/>
      <c r="D19" s="733"/>
      <c r="E19" s="734"/>
      <c r="F19" s="734"/>
      <c r="G19" s="734"/>
      <c r="H19" s="734"/>
      <c r="I19" s="734"/>
      <c r="J19" s="734"/>
      <c r="K19" s="734"/>
      <c r="L19" s="734"/>
      <c r="M19" s="734"/>
      <c r="N19" s="734"/>
      <c r="O19" s="734"/>
      <c r="P19" s="734"/>
      <c r="Q19" s="735"/>
    </row>
    <row r="20" spans="2:17" x14ac:dyDescent="0.4">
      <c r="B20" s="111"/>
      <c r="C20" s="112"/>
      <c r="D20" s="736"/>
      <c r="E20" s="737"/>
      <c r="F20" s="737"/>
      <c r="G20" s="737"/>
      <c r="H20" s="737"/>
      <c r="I20" s="737"/>
      <c r="J20" s="737"/>
      <c r="K20" s="737"/>
      <c r="L20" s="737"/>
      <c r="M20" s="737"/>
      <c r="N20" s="737"/>
      <c r="O20" s="737"/>
      <c r="P20" s="737"/>
      <c r="Q20" s="738"/>
    </row>
    <row r="21" spans="2:17" x14ac:dyDescent="0.4">
      <c r="B21" s="93"/>
      <c r="C21" s="93"/>
      <c r="D21" s="93"/>
    </row>
  </sheetData>
  <mergeCells count="34">
    <mergeCell ref="B6:C8"/>
    <mergeCell ref="D6:K6"/>
    <mergeCell ref="N6:P6"/>
    <mergeCell ref="D7:K7"/>
    <mergeCell ref="N7:P7"/>
    <mergeCell ref="D8:K8"/>
    <mergeCell ref="N8:P8"/>
    <mergeCell ref="D3:F3"/>
    <mergeCell ref="D4:F4"/>
    <mergeCell ref="B5:C5"/>
    <mergeCell ref="D5:K5"/>
    <mergeCell ref="N5:P5"/>
    <mergeCell ref="B4:C4"/>
    <mergeCell ref="B9:C9"/>
    <mergeCell ref="D9:K9"/>
    <mergeCell ref="N9:P9"/>
    <mergeCell ref="B11:C11"/>
    <mergeCell ref="D11:K11"/>
    <mergeCell ref="N11:P11"/>
    <mergeCell ref="B10:C10"/>
    <mergeCell ref="D10:K10"/>
    <mergeCell ref="N10:P10"/>
    <mergeCell ref="B12:C13"/>
    <mergeCell ref="D12:K12"/>
    <mergeCell ref="N12:P12"/>
    <mergeCell ref="D13:K13"/>
    <mergeCell ref="N13:P13"/>
    <mergeCell ref="D18:Q20"/>
    <mergeCell ref="B14:C15"/>
    <mergeCell ref="D14:K14"/>
    <mergeCell ref="N14:P14"/>
    <mergeCell ref="D15:K15"/>
    <mergeCell ref="N15:P15"/>
    <mergeCell ref="L16:Q16"/>
  </mergeCells>
  <phoneticPr fontId="10"/>
  <dataValidations count="3">
    <dataValidation type="list" allowBlank="1" showInputMessage="1" showErrorMessage="1" error="入力規則を満たしていません。ドロップダウンリストから選択してください。" sqref="C19" xr:uid="{00000000-0002-0000-0500-000000000000}">
      <formula1>"有,無"</formula1>
    </dataValidation>
    <dataValidation type="list" allowBlank="1" showInputMessage="1" showErrorMessage="1" error="入力規則を満たしていません。ドロップダウンリストから選択してください。" sqref="C18" xr:uid="{00000000-0002-0000-0500-000001000000}">
      <formula1>"済"</formula1>
    </dataValidation>
    <dataValidation type="list" allowBlank="1" showInputMessage="1" showErrorMessage="1" error="入力規則を満たしていません。ドロップダウンリストから選択してください。" sqref="L6:M15" xr:uid="{00000000-0002-0000-0500-000002000000}">
      <formula1>"○,×"</formula1>
    </dataValidation>
  </dataValidations>
  <pageMargins left="0.70866141732283472" right="0.70866141732283472" top="0.74803149606299213" bottom="0.74803149606299213" header="0.31496062992125984" footer="0.31496062992125984"/>
  <pageSetup paperSize="8" scale="78"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【別紙③】伴走費用支払申請書</vt:lpstr>
      <vt:lpstr>【別紙③-1】伴走支援報告書</vt:lpstr>
      <vt:lpstr>【別紙③-1】金融機関交渉の報告書(経営者保証枠利用時)</vt:lpstr>
      <vt:lpstr>【別紙③ｰ2】業務別請求明細書</vt:lpstr>
      <vt:lpstr>【別紙③-3】従事時間管理表（業務日誌）</vt:lpstr>
      <vt:lpstr>【別紙③-4】実務指針に基づく実施確認表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2017-05-08T04:58:35Z</dcterms:created>
  <dcterms:modified xsi:type="dcterms:W3CDTF">2024-03-26T23:49:48Z</dcterms:modified>
</cp:coreProperties>
</file>