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0464AB08-62E4-43C7-AF6C-CC9C8C01C9E5}" xr6:coauthVersionLast="47" xr6:coauthVersionMax="47" xr10:uidLastSave="{00000000-0000-0000-0000-000000000000}"/>
  <bookViews>
    <workbookView xWindow="-120" yWindow="-16320" windowWidth="29040" windowHeight="15840" xr2:uid="{00000000-000D-0000-FFFF-FFFF00000000}"/>
  </bookViews>
  <sheets>
    <sheet name="【別紙②】早期費用支払申請書" sheetId="5" r:id="rId1"/>
    <sheet name="【別紙②ｰ２】業務別請求明細書" sheetId="20" r:id="rId2"/>
    <sheet name="【別紙②-3】従事時間管理表（業務日誌）" sheetId="21" r:id="rId3"/>
    <sheet name="【別紙②－４】実施確認表" sheetId="22" r:id="rId4"/>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21" l="1"/>
  <c r="G48" i="20" l="1"/>
  <c r="G47" i="20"/>
  <c r="G46" i="20"/>
  <c r="G45" i="20"/>
  <c r="E44" i="20"/>
  <c r="G43" i="20"/>
  <c r="G42" i="20"/>
  <c r="E41" i="20"/>
  <c r="N37" i="21"/>
  <c r="L37" i="21"/>
  <c r="P37" i="21" l="1"/>
  <c r="G41" i="20"/>
  <c r="G44" i="20"/>
  <c r="G32" i="20"/>
  <c r="G31" i="20"/>
  <c r="G30" i="20"/>
  <c r="E29" i="20"/>
  <c r="G27" i="20"/>
  <c r="G26" i="20"/>
  <c r="G25" i="20"/>
  <c r="G24" i="20" s="1"/>
  <c r="E24" i="20"/>
  <c r="G15" i="20"/>
  <c r="G14" i="20"/>
  <c r="G13" i="20"/>
  <c r="G12" i="20"/>
  <c r="E11" i="20"/>
  <c r="G10" i="20"/>
  <c r="G9" i="20"/>
  <c r="G8" i="20"/>
  <c r="G7" i="20" s="1"/>
  <c r="E7" i="20"/>
  <c r="G50" i="20" l="1"/>
  <c r="G52" i="20" s="1"/>
  <c r="G11" i="20"/>
  <c r="G17" i="20" s="1"/>
  <c r="G29" i="20"/>
  <c r="G34" i="20" s="1"/>
  <c r="G35" i="20" s="1"/>
  <c r="G36" i="20"/>
  <c r="G51" i="20" l="1"/>
  <c r="G19" i="20"/>
  <c r="G18" i="20"/>
</calcChain>
</file>

<file path=xl/sharedStrings.xml><?xml version="1.0" encoding="utf-8"?>
<sst xmlns="http://schemas.openxmlformats.org/spreadsheetml/2006/main" count="396" uniqueCount="262">
  <si>
    <t>申請者名</t>
    <rPh sb="0" eb="2">
      <t>シンセイ</t>
    </rPh>
    <rPh sb="2" eb="3">
      <t>シャ</t>
    </rPh>
    <rPh sb="3" eb="4">
      <t>メイ</t>
    </rPh>
    <phoneticPr fontId="5"/>
  </si>
  <si>
    <t>電話番号</t>
    <rPh sb="0" eb="2">
      <t>デンワ</t>
    </rPh>
    <rPh sb="2" eb="4">
      <t>バンゴウ</t>
    </rPh>
    <phoneticPr fontId="5"/>
  </si>
  <si>
    <t>業種</t>
    <rPh sb="0" eb="2">
      <t>ギョウシュ</t>
    </rPh>
    <phoneticPr fontId="5"/>
  </si>
  <si>
    <t>住所</t>
    <rPh sb="0" eb="2">
      <t>ジュウショ</t>
    </rPh>
    <phoneticPr fontId="5"/>
  </si>
  <si>
    <t>印</t>
    <rPh sb="0" eb="1">
      <t>イン</t>
    </rPh>
    <phoneticPr fontId="5"/>
  </si>
  <si>
    <t>金融機関</t>
    <rPh sb="0" eb="2">
      <t>キンユウ</t>
    </rPh>
    <rPh sb="2" eb="4">
      <t>キカン</t>
    </rPh>
    <phoneticPr fontId="5"/>
  </si>
  <si>
    <t>口座番号</t>
    <rPh sb="0" eb="2">
      <t>コウザ</t>
    </rPh>
    <rPh sb="2" eb="4">
      <t>バンゴウ</t>
    </rPh>
    <phoneticPr fontId="5"/>
  </si>
  <si>
    <t>支店</t>
    <rPh sb="0" eb="2">
      <t>シテン</t>
    </rPh>
    <phoneticPr fontId="5"/>
  </si>
  <si>
    <t>担当者</t>
    <rPh sb="0" eb="3">
      <t>タントウシャ</t>
    </rPh>
    <phoneticPr fontId="5"/>
  </si>
  <si>
    <t>意見記載欄</t>
    <rPh sb="0" eb="2">
      <t>イケン</t>
    </rPh>
    <rPh sb="2" eb="4">
      <t>キサイ</t>
    </rPh>
    <rPh sb="4" eb="5">
      <t>ラン</t>
    </rPh>
    <phoneticPr fontId="5"/>
  </si>
  <si>
    <t>対象案件</t>
    <rPh sb="0" eb="2">
      <t>タイショウ</t>
    </rPh>
    <rPh sb="2" eb="4">
      <t>アンケン</t>
    </rPh>
    <phoneticPr fontId="5"/>
  </si>
  <si>
    <t>全て</t>
    <rPh sb="0" eb="1">
      <t>スベ</t>
    </rPh>
    <phoneticPr fontId="5"/>
  </si>
  <si>
    <t>意見</t>
    <rPh sb="0" eb="2">
      <t>イケン</t>
    </rPh>
    <phoneticPr fontId="5"/>
  </si>
  <si>
    <t>日付</t>
    <rPh sb="0" eb="2">
      <t>ヒヅケ</t>
    </rPh>
    <phoneticPr fontId="5"/>
  </si>
  <si>
    <t>事務局</t>
    <rPh sb="0" eb="3">
      <t>ジムキョク</t>
    </rPh>
    <phoneticPr fontId="5"/>
  </si>
  <si>
    <t>県番号</t>
    <rPh sb="0" eb="1">
      <t>ケン</t>
    </rPh>
    <rPh sb="1" eb="3">
      <t>バンゴウ</t>
    </rPh>
    <phoneticPr fontId="5"/>
  </si>
  <si>
    <t>年度番号</t>
    <rPh sb="0" eb="2">
      <t>ネンド</t>
    </rPh>
    <rPh sb="2" eb="4">
      <t>バンゴウ</t>
    </rPh>
    <phoneticPr fontId="5"/>
  </si>
  <si>
    <t>案件Ｎｏ</t>
    <rPh sb="0" eb="2">
      <t>アンケン</t>
    </rPh>
    <phoneticPr fontId="5"/>
  </si>
  <si>
    <t>備考Ｎｏ</t>
    <rPh sb="0" eb="2">
      <t>ビコウ</t>
    </rPh>
    <phoneticPr fontId="5"/>
  </si>
  <si>
    <t>事務管理Ｎｏ</t>
    <rPh sb="0" eb="2">
      <t>ジム</t>
    </rPh>
    <rPh sb="2" eb="4">
      <t>カンリ</t>
    </rPh>
    <phoneticPr fontId="5"/>
  </si>
  <si>
    <t>最終処理日</t>
    <rPh sb="0" eb="2">
      <t>サイシュウ</t>
    </rPh>
    <rPh sb="2" eb="4">
      <t>ショリ</t>
    </rPh>
    <rPh sb="4" eb="5">
      <t>ビ</t>
    </rPh>
    <phoneticPr fontId="5"/>
  </si>
  <si>
    <t>チェックリスト</t>
    <phoneticPr fontId="5"/>
  </si>
  <si>
    <t>□</t>
    <phoneticPr fontId="5"/>
  </si>
  <si>
    <t>チェック内容</t>
    <rPh sb="4" eb="6">
      <t>ナイヨウ</t>
    </rPh>
    <phoneticPr fontId="5"/>
  </si>
  <si>
    <t>　①早期経営改善計画書</t>
    <rPh sb="2" eb="4">
      <t>ソウキ</t>
    </rPh>
    <rPh sb="4" eb="8">
      <t>ケイエイカイゼン</t>
    </rPh>
    <rPh sb="8" eb="11">
      <t>ケイカクショ</t>
    </rPh>
    <phoneticPr fontId="5"/>
  </si>
  <si>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5"/>
  </si>
  <si>
    <t>□</t>
  </si>
  <si>
    <t>記入・添付書類漏れがないか</t>
    <rPh sb="0" eb="2">
      <t>キニュウ</t>
    </rPh>
    <rPh sb="3" eb="5">
      <t>テンプ</t>
    </rPh>
    <rPh sb="5" eb="7">
      <t>ショルイ</t>
    </rPh>
    <rPh sb="7" eb="8">
      <t>モ</t>
    </rPh>
    <phoneticPr fontId="5"/>
  </si>
  <si>
    <t>【事務局処理欄】</t>
    <rPh sb="1" eb="4">
      <t>ジムキョク</t>
    </rPh>
    <rPh sb="4" eb="6">
      <t>ショリ</t>
    </rPh>
    <rPh sb="6" eb="7">
      <t>ラン</t>
    </rPh>
    <phoneticPr fontId="5"/>
  </si>
  <si>
    <t>源泉徴収</t>
    <rPh sb="0" eb="2">
      <t>ゲンセン</t>
    </rPh>
    <rPh sb="2" eb="4">
      <t>チョウシュウ</t>
    </rPh>
    <phoneticPr fontId="5"/>
  </si>
  <si>
    <t>備考</t>
    <rPh sb="0" eb="2">
      <t>ビコウ</t>
    </rPh>
    <phoneticPr fontId="5"/>
  </si>
  <si>
    <t>費用実額（税込・円）</t>
    <rPh sb="0" eb="2">
      <t>ヒヨウ</t>
    </rPh>
    <rPh sb="2" eb="4">
      <t>ジツガク</t>
    </rPh>
    <rPh sb="5" eb="7">
      <t>ゼイコ</t>
    </rPh>
    <rPh sb="8" eb="9">
      <t>エン</t>
    </rPh>
    <phoneticPr fontId="5"/>
  </si>
  <si>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5"/>
  </si>
  <si>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フリコミ</t>
    </rPh>
    <rPh sb="26" eb="28">
      <t>ウケツケ</t>
    </rPh>
    <rPh sb="28" eb="29">
      <t>ショ</t>
    </rPh>
    <rPh sb="30" eb="32">
      <t>ハライコミ</t>
    </rPh>
    <rPh sb="32" eb="34">
      <t>トリアツカイ</t>
    </rPh>
    <rPh sb="34" eb="35">
      <t>ヒョウ</t>
    </rPh>
    <rPh sb="35" eb="36">
      <t>トウ</t>
    </rPh>
    <rPh sb="37" eb="38">
      <t>ウツ</t>
    </rPh>
    <phoneticPr fontId="5"/>
  </si>
  <si>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5"/>
  </si>
  <si>
    <t>５．情報の取り扱い</t>
    <rPh sb="2" eb="4">
      <t>ジョウホウ</t>
    </rPh>
    <rPh sb="5" eb="6">
      <t>ト</t>
    </rPh>
    <rPh sb="7" eb="8">
      <t>アツカ</t>
    </rPh>
    <phoneticPr fontId="5"/>
  </si>
  <si>
    <t>６．その他</t>
    <rPh sb="4" eb="5">
      <t>タ</t>
    </rPh>
    <phoneticPr fontId="5"/>
  </si>
  <si>
    <t>銀行・信用金庫・信用組合・郵便局</t>
    <phoneticPr fontId="5"/>
  </si>
  <si>
    <t>支店名</t>
    <phoneticPr fontId="5"/>
  </si>
  <si>
    <t>口座名義</t>
    <phoneticPr fontId="5"/>
  </si>
  <si>
    <t>Ｎｏ</t>
    <phoneticPr fontId="5"/>
  </si>
  <si>
    <t>□</t>
    <phoneticPr fontId="5"/>
  </si>
  <si>
    <t>１．申請者（中小企業・小規模事業者）</t>
    <rPh sb="2" eb="5">
      <t>シンセイシャ</t>
    </rPh>
    <rPh sb="6" eb="8">
      <t>チュウショウ</t>
    </rPh>
    <rPh sb="8" eb="10">
      <t>キギョウ</t>
    </rPh>
    <rPh sb="11" eb="14">
      <t>ショウキボ</t>
    </rPh>
    <rPh sb="14" eb="17">
      <t>ジギョウシャ</t>
    </rPh>
    <phoneticPr fontId="5"/>
  </si>
  <si>
    <t>受付日</t>
    <rPh sb="0" eb="3">
      <t>ウケツケビ</t>
    </rPh>
    <phoneticPr fontId="5"/>
  </si>
  <si>
    <t>（なし／あり）</t>
    <phoneticPr fontId="5"/>
  </si>
  <si>
    <t>（なし／あり）</t>
    <phoneticPr fontId="5"/>
  </si>
  <si>
    <t xml:space="preserve">
（必要　  不要）
</t>
    <rPh sb="2" eb="4">
      <t>ヒツヨウ</t>
    </rPh>
    <rPh sb="7" eb="9">
      <t>フヨウ</t>
    </rPh>
    <phoneticPr fontId="5"/>
  </si>
  <si>
    <t>No</t>
    <phoneticPr fontId="5"/>
  </si>
  <si>
    <t>事務員</t>
    <rPh sb="0" eb="3">
      <t>ジムイン</t>
    </rPh>
    <phoneticPr fontId="5"/>
  </si>
  <si>
    <t>チェック内容</t>
    <rPh sb="4" eb="6">
      <t>ナイヨウ</t>
    </rPh>
    <phoneticPr fontId="5"/>
  </si>
  <si>
    <t>□</t>
    <phoneticPr fontId="5"/>
  </si>
  <si>
    <t>□</t>
    <phoneticPr fontId="5"/>
  </si>
  <si>
    <t>□</t>
    <phoneticPr fontId="5"/>
  </si>
  <si>
    <t>チェックリストの全ての項目が記入されているか。</t>
    <rPh sb="8" eb="9">
      <t>スベ</t>
    </rPh>
    <rPh sb="11" eb="13">
      <t>コウモク</t>
    </rPh>
    <rPh sb="14" eb="16">
      <t>キニュウ</t>
    </rPh>
    <phoneticPr fontId="5"/>
  </si>
  <si>
    <t>令和　　年　　月　　日</t>
    <rPh sb="0" eb="2">
      <t>レイワ</t>
    </rPh>
    <rPh sb="4" eb="5">
      <t>ネン</t>
    </rPh>
    <rPh sb="7" eb="8">
      <t>ガツ</t>
    </rPh>
    <rPh sb="10" eb="11">
      <t>ニチ</t>
    </rPh>
    <phoneticPr fontId="5"/>
  </si>
  <si>
    <t>早期経営改善計画策定支援費用支払申請書</t>
    <rPh sb="0" eb="2">
      <t>ソウキ</t>
    </rPh>
    <rPh sb="2" eb="4">
      <t>ケイエイ</t>
    </rPh>
    <rPh sb="4" eb="6">
      <t>カイゼン</t>
    </rPh>
    <rPh sb="6" eb="8">
      <t>ケイカク</t>
    </rPh>
    <rPh sb="8" eb="10">
      <t>サクテイ</t>
    </rPh>
    <rPh sb="10" eb="12">
      <t>シエン</t>
    </rPh>
    <rPh sb="12" eb="14">
      <t>ヒヨウ</t>
    </rPh>
    <rPh sb="14" eb="16">
      <t>シハライ</t>
    </rPh>
    <rPh sb="16" eb="19">
      <t>シンセイショ</t>
    </rPh>
    <phoneticPr fontId="5"/>
  </si>
  <si>
    <t>認定経営革新等
支援機関名</t>
    <rPh sb="8" eb="10">
      <t>シエン</t>
    </rPh>
    <rPh sb="10" eb="12">
      <t>キカン</t>
    </rPh>
    <rPh sb="12" eb="13">
      <t>メイ</t>
    </rPh>
    <phoneticPr fontId="5"/>
  </si>
  <si>
    <t>※　中小企業活性化協議会からの費用支払額は、対象費用の実額合計の３分の２以内となります。</t>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5"/>
  </si>
  <si>
    <t>４．伴走支援予定</t>
    <rPh sb="2" eb="6">
      <t>バンソウシエン</t>
    </rPh>
    <rPh sb="6" eb="8">
      <t>ヨテイ</t>
    </rPh>
    <phoneticPr fontId="5"/>
  </si>
  <si>
    <t>【中小企業活性化協議会処理欄】</t>
    <rPh sb="1" eb="11">
      <t>チュウショウキギョウカッセイカキョウギカイ</t>
    </rPh>
    <rPh sb="11" eb="13">
      <t>ショリ</t>
    </rPh>
    <rPh sb="13" eb="14">
      <t>ラン</t>
    </rPh>
    <phoneticPr fontId="5"/>
  </si>
  <si>
    <t>統括責任者補佐</t>
    <rPh sb="0" eb="7">
      <t>トウカツセキニンシャホサ</t>
    </rPh>
    <phoneticPr fontId="5"/>
  </si>
  <si>
    <t>PM</t>
    <phoneticPr fontId="5"/>
  </si>
  <si>
    <t>※　モニタリング対象となる基準日から極力４カ月以内となるように設定ください。</t>
    <rPh sb="8" eb="10">
      <t>タイショウ</t>
    </rPh>
    <rPh sb="13" eb="16">
      <t>キジュンビ</t>
    </rPh>
    <rPh sb="18" eb="20">
      <t>キョクリョク</t>
    </rPh>
    <rPh sb="22" eb="25">
      <t>ゲツイナイ</t>
    </rPh>
    <rPh sb="31" eb="33">
      <t>セッテイ</t>
    </rPh>
    <phoneticPr fontId="6"/>
  </si>
  <si>
    <t>３．認定経営革新等支援機関が行った業務の内容及び費用実額（従事時間管理表、請求書、振込受付書・払込取扱票等を添付）</t>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6">
      <t>フリコミウケツケショ</t>
    </rPh>
    <rPh sb="47" eb="52">
      <t>ハライコミトリアツカイヒョウ</t>
    </rPh>
    <rPh sb="52" eb="53">
      <t>トウ</t>
    </rPh>
    <rPh sb="54" eb="56">
      <t>テンプ</t>
    </rPh>
    <phoneticPr fontId="5"/>
  </si>
  <si>
    <t>申請者と認定経営革新等支援機関による必要事項の記載及び押印があるか</t>
    <rPh sb="0" eb="3">
      <t>シンセイシャ</t>
    </rPh>
    <rPh sb="18" eb="20">
      <t>ヒツヨウ</t>
    </rPh>
    <rPh sb="20" eb="22">
      <t>ジコウ</t>
    </rPh>
    <rPh sb="23" eb="25">
      <t>キサイ</t>
    </rPh>
    <rPh sb="25" eb="26">
      <t>オヨ</t>
    </rPh>
    <rPh sb="27" eb="29">
      <t>オウイン</t>
    </rPh>
    <phoneticPr fontId="5"/>
  </si>
  <si>
    <t>申請者と認定経営革新等支援機関の連名となっているか</t>
    <rPh sb="0" eb="3">
      <t>シンセイシャ</t>
    </rPh>
    <rPh sb="16" eb="18">
      <t>レンメイ</t>
    </rPh>
    <phoneticPr fontId="5"/>
  </si>
  <si>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5"/>
  </si>
  <si>
    <t>　⑤申請者及び認定経営革新等支援機関が締結する早期経営改善計画策定支援に係る契約書の写し</t>
    <rPh sb="2" eb="5">
      <t>シンセイシャ</t>
    </rPh>
    <rPh sb="5" eb="6">
      <t>オヨ</t>
    </rPh>
    <rPh sb="19" eb="21">
      <t>テイケツ</t>
    </rPh>
    <rPh sb="23" eb="25">
      <t>ソウキ</t>
    </rPh>
    <rPh sb="25" eb="27">
      <t>ケイエイ</t>
    </rPh>
    <rPh sb="27" eb="29">
      <t>カイゼン</t>
    </rPh>
    <rPh sb="29" eb="31">
      <t>ケイカク</t>
    </rPh>
    <rPh sb="31" eb="33">
      <t>サクテイ</t>
    </rPh>
    <rPh sb="33" eb="35">
      <t>シエン</t>
    </rPh>
    <rPh sb="36" eb="37">
      <t>カカ</t>
    </rPh>
    <rPh sb="38" eb="41">
      <t>ケイヤクショ</t>
    </rPh>
    <rPh sb="42" eb="43">
      <t>ウツ</t>
    </rPh>
    <phoneticPr fontId="5"/>
  </si>
  <si>
    <t>　支払を対象となる認定経営革新等支援機関に対して源泉徴収が必要かどうか
　認定経営革新等支援機関</t>
    <rPh sb="1" eb="3">
      <t>シハライ</t>
    </rPh>
    <rPh sb="4" eb="6">
      <t>タイショウ</t>
    </rPh>
    <rPh sb="16" eb="18">
      <t>シエン</t>
    </rPh>
    <rPh sb="18" eb="20">
      <t>キカン</t>
    </rPh>
    <rPh sb="21" eb="22">
      <t>タイ</t>
    </rPh>
    <rPh sb="24" eb="26">
      <t>ゲンセン</t>
    </rPh>
    <rPh sb="26" eb="28">
      <t>チョウシュウ</t>
    </rPh>
    <rPh sb="29" eb="31">
      <t>ヒツヨウ</t>
    </rPh>
    <phoneticPr fontId="5"/>
  </si>
  <si>
    <t>認定経営革新等支援機関
確認欄</t>
    <rPh sb="12" eb="14">
      <t>カクニン</t>
    </rPh>
    <rPh sb="14" eb="15">
      <t>ラン</t>
    </rPh>
    <phoneticPr fontId="5"/>
  </si>
  <si>
    <t>２．認定経営革新等支援機関</t>
    <rPh sb="9" eb="11">
      <t>シエン</t>
    </rPh>
    <rPh sb="11" eb="13">
      <t>キカン</t>
    </rPh>
    <phoneticPr fontId="5"/>
  </si>
  <si>
    <t>　⑦早期経営改善計画を金融機関へ提出したことが確認できる書類</t>
    <phoneticPr fontId="5"/>
  </si>
  <si>
    <t>統括責任者</t>
    <phoneticPr fontId="5"/>
  </si>
  <si>
    <t>中小企業
活性化協議会
確認欄</t>
    <rPh sb="0" eb="4">
      <t>チュウショウキギョウ</t>
    </rPh>
    <rPh sb="5" eb="8">
      <t>カッセイカ</t>
    </rPh>
    <rPh sb="8" eb="11">
      <t>キョウギカイ</t>
    </rPh>
    <rPh sb="12" eb="15">
      <t>カクニンラン</t>
    </rPh>
    <phoneticPr fontId="5"/>
  </si>
  <si>
    <r>
      <t>【統括責任者補佐、</t>
    </r>
    <r>
      <rPr>
        <sz val="11"/>
        <rFont val="ＭＳ Ｐゴシック"/>
        <family val="3"/>
        <charset val="128"/>
      </rPr>
      <t>統括責任者】</t>
    </r>
    <rPh sb="1" eb="8">
      <t>トウカツセキニンシャホサ</t>
    </rPh>
    <phoneticPr fontId="5"/>
  </si>
  <si>
    <r>
      <t>統括責任者補佐、</t>
    </r>
    <r>
      <rPr>
        <sz val="10.5"/>
        <rFont val="ＭＳ Ｐゴシック"/>
        <family val="3"/>
        <charset val="128"/>
      </rPr>
      <t>統括責任者の意見がある場合、意見事項の解決がされているか</t>
    </r>
    <rPh sb="0" eb="7">
      <t>トウカツセキニンシャホサ</t>
    </rPh>
    <rPh sb="14" eb="16">
      <t>イケン</t>
    </rPh>
    <rPh sb="19" eb="21">
      <t>バアイ</t>
    </rPh>
    <rPh sb="22" eb="24">
      <t>イケン</t>
    </rPh>
    <rPh sb="24" eb="26">
      <t>ジコウ</t>
    </rPh>
    <rPh sb="27" eb="29">
      <t>カイケツ</t>
    </rPh>
    <phoneticPr fontId="5"/>
  </si>
  <si>
    <t>別紙②</t>
    <phoneticPr fontId="7"/>
  </si>
  <si>
    <r>
      <t>　⑧《計画策定支援》実務指針に基づく実施確認表　　　　　　</t>
    </r>
    <r>
      <rPr>
        <sz val="10"/>
        <rFont val="游ゴシック"/>
        <family val="3"/>
        <charset val="128"/>
        <scheme val="minor"/>
      </rPr>
      <t>（2023年4月以降に利用申請の案件）</t>
    </r>
    <r>
      <rPr>
        <sz val="12"/>
        <rFont val="游ゴシック"/>
        <family val="3"/>
        <charset val="128"/>
        <scheme val="minor"/>
      </rPr>
      <t xml:space="preserve">
　 　早期経営改善計画策定支援における着眼点実施確認表</t>
    </r>
    <r>
      <rPr>
        <sz val="10"/>
        <rFont val="游ゴシック"/>
        <family val="3"/>
        <charset val="128"/>
        <scheme val="minor"/>
      </rPr>
      <t>（2022年4月～2023年3月に利用申請の案件）</t>
    </r>
    <rPh sb="3" eb="5">
      <t>ケイカク</t>
    </rPh>
    <rPh sb="5" eb="7">
      <t>サクテイ</t>
    </rPh>
    <rPh sb="7" eb="9">
      <t>シエン</t>
    </rPh>
    <rPh sb="10" eb="12">
      <t>ジツム</t>
    </rPh>
    <rPh sb="12" eb="14">
      <t>シシン</t>
    </rPh>
    <rPh sb="15" eb="16">
      <t>モト</t>
    </rPh>
    <rPh sb="18" eb="20">
      <t>ジッシ</t>
    </rPh>
    <rPh sb="20" eb="23">
      <t>カクニンヒョウ</t>
    </rPh>
    <rPh sb="34" eb="35">
      <t>ネン</t>
    </rPh>
    <rPh sb="36" eb="37">
      <t>ガツ</t>
    </rPh>
    <rPh sb="37" eb="39">
      <t>イコウ</t>
    </rPh>
    <rPh sb="40" eb="42">
      <t>リヨウ</t>
    </rPh>
    <rPh sb="42" eb="44">
      <t>シンセイ</t>
    </rPh>
    <rPh sb="45" eb="47">
      <t>アンケン</t>
    </rPh>
    <rPh sb="52" eb="54">
      <t>ソウキ</t>
    </rPh>
    <rPh sb="54" eb="58">
      <t>ケイエイカイゼン</t>
    </rPh>
    <rPh sb="58" eb="60">
      <t>ケイカク</t>
    </rPh>
    <rPh sb="60" eb="62">
      <t>サクテイ</t>
    </rPh>
    <rPh sb="62" eb="64">
      <t>シエン</t>
    </rPh>
    <rPh sb="68" eb="71">
      <t>チャクガンテン</t>
    </rPh>
    <rPh sb="71" eb="73">
      <t>ジッシ</t>
    </rPh>
    <rPh sb="73" eb="76">
      <t>カクニンヒョウ</t>
    </rPh>
    <rPh sb="81" eb="82">
      <t>ネン</t>
    </rPh>
    <rPh sb="83" eb="84">
      <t>ガツ</t>
    </rPh>
    <rPh sb="89" eb="90">
      <t>ネン</t>
    </rPh>
    <rPh sb="91" eb="92">
      <t>ガツ</t>
    </rPh>
    <rPh sb="93" eb="95">
      <t>リヨウ</t>
    </rPh>
    <rPh sb="95" eb="97">
      <t>シンセイ</t>
    </rPh>
    <rPh sb="98" eb="100">
      <t>アンケン</t>
    </rPh>
    <phoneticPr fontId="6"/>
  </si>
  <si>
    <t>従事時間</t>
  </si>
  <si>
    <t>計画作成</t>
  </si>
  <si>
    <t>費用総額</t>
  </si>
  <si>
    <t>別紙②－３</t>
    <phoneticPr fontId="5"/>
  </si>
  <si>
    <t>[１／１]枚</t>
    <phoneticPr fontId="5"/>
  </si>
  <si>
    <t>従事時間管理表（業務日誌）（早期経営改善計画策定支援）</t>
    <phoneticPr fontId="5"/>
  </si>
  <si>
    <t>事務管理NO．</t>
  </si>
  <si>
    <t>都道府県番号</t>
    <rPh sb="0" eb="4">
      <t>トドウフケン</t>
    </rPh>
    <rPh sb="4" eb="6">
      <t>バンゴウ</t>
    </rPh>
    <phoneticPr fontId="5"/>
  </si>
  <si>
    <t>備考No</t>
    <rPh sb="0" eb="2">
      <t>ビコウ</t>
    </rPh>
    <phoneticPr fontId="5"/>
  </si>
  <si>
    <t xml:space="preserve"> 　　　　申請者名：</t>
    <rPh sb="5" eb="8">
      <t>シンセイシャ</t>
    </rPh>
    <rPh sb="8" eb="9">
      <t>メイ</t>
    </rPh>
    <phoneticPr fontId="5"/>
  </si>
  <si>
    <t>認定経営革新等支援機関名：</t>
    <rPh sb="0" eb="2">
      <t>ニンテイ</t>
    </rPh>
    <rPh sb="2" eb="7">
      <t>ケイエイカクシントウ</t>
    </rPh>
    <rPh sb="7" eb="9">
      <t>シエン</t>
    </rPh>
    <rPh sb="9" eb="11">
      <t>キカン</t>
    </rPh>
    <rPh sb="11" eb="12">
      <t>メイ</t>
    </rPh>
    <phoneticPr fontId="5"/>
  </si>
  <si>
    <t>・従事者</t>
    <rPh sb="1" eb="3">
      <t>ジュウジ</t>
    </rPh>
    <rPh sb="3" eb="4">
      <t>シャ</t>
    </rPh>
    <phoneticPr fontId="5"/>
  </si>
  <si>
    <t>氏名：</t>
  </si>
  <si>
    <t>業務単価：</t>
    <rPh sb="0" eb="2">
      <t>ギョウム</t>
    </rPh>
    <rPh sb="2" eb="4">
      <t>タンカ</t>
    </rPh>
    <phoneticPr fontId="5"/>
  </si>
  <si>
    <t>（円／時間）</t>
    <phoneticPr fontId="5"/>
  </si>
  <si>
    <t>時間</t>
    <rPh sb="0" eb="2">
      <t>ジカン</t>
    </rPh>
    <phoneticPr fontId="5"/>
  </si>
  <si>
    <t>計算
時間</t>
    <rPh sb="0" eb="2">
      <t>ケイサン</t>
    </rPh>
    <rPh sb="3" eb="5">
      <t>ジカン</t>
    </rPh>
    <phoneticPr fontId="5"/>
  </si>
  <si>
    <t>場所</t>
    <rPh sb="0" eb="2">
      <t>バショ</t>
    </rPh>
    <phoneticPr fontId="5"/>
  </si>
  <si>
    <t>業務区分</t>
    <rPh sb="0" eb="2">
      <t>ギョウム</t>
    </rPh>
    <rPh sb="2" eb="4">
      <t>クブン</t>
    </rPh>
    <phoneticPr fontId="5"/>
  </si>
  <si>
    <t>具体的な業務内容</t>
    <rPh sb="0" eb="2">
      <t>グタイ</t>
    </rPh>
    <rPh sb="2" eb="3">
      <t>テキ</t>
    </rPh>
    <rPh sb="4" eb="6">
      <t>ギョウム</t>
    </rPh>
    <rPh sb="6" eb="8">
      <t>ナイヨウ</t>
    </rPh>
    <phoneticPr fontId="5"/>
  </si>
  <si>
    <t>始</t>
    <phoneticPr fontId="5"/>
  </si>
  <si>
    <t>昼食
開始</t>
    <rPh sb="0" eb="2">
      <t>チュウショク</t>
    </rPh>
    <rPh sb="3" eb="5">
      <t>カイシ</t>
    </rPh>
    <phoneticPr fontId="5"/>
  </si>
  <si>
    <t>昼食
終了</t>
    <rPh sb="0" eb="2">
      <t>チュウショク</t>
    </rPh>
    <rPh sb="3" eb="5">
      <t>シュウリョウ</t>
    </rPh>
    <phoneticPr fontId="5"/>
  </si>
  <si>
    <t>終</t>
    <rPh sb="0" eb="1">
      <t>シュウ</t>
    </rPh>
    <phoneticPr fontId="5"/>
  </si>
  <si>
    <t>時間数</t>
    <phoneticPr fontId="5"/>
  </si>
  <si>
    <t xml:space="preserve">
</t>
    <phoneticPr fontId="5"/>
  </si>
  <si>
    <t>計算時間合計</t>
    <rPh sb="0" eb="2">
      <t>ケイサン</t>
    </rPh>
    <phoneticPr fontId="5"/>
  </si>
  <si>
    <t>×</t>
    <phoneticPr fontId="5"/>
  </si>
  <si>
    <t>単価</t>
    <rPh sb="0" eb="2">
      <t>タンカ</t>
    </rPh>
    <phoneticPr fontId="5"/>
  </si>
  <si>
    <t>＝</t>
    <phoneticPr fontId="5"/>
  </si>
  <si>
    <t>合計</t>
    <rPh sb="0" eb="2">
      <t>ゴウケイ</t>
    </rPh>
    <phoneticPr fontId="5"/>
  </si>
  <si>
    <t>〔早期経営改善計画策定支援(ポスコロ事業)〕</t>
    <rPh sb="1" eb="3">
      <t>ソウキ</t>
    </rPh>
    <rPh sb="3" eb="5">
      <t>ケイエイ</t>
    </rPh>
    <rPh sb="5" eb="7">
      <t>カイゼン</t>
    </rPh>
    <rPh sb="7" eb="9">
      <t>ケイカク</t>
    </rPh>
    <rPh sb="9" eb="13">
      <t>サクテイシエン</t>
    </rPh>
    <rPh sb="18" eb="20">
      <t>ジギョウ</t>
    </rPh>
    <phoneticPr fontId="24"/>
  </si>
  <si>
    <t>【別紙②－４】</t>
    <rPh sb="1" eb="3">
      <t>ベッシ</t>
    </rPh>
    <phoneticPr fontId="24"/>
  </si>
  <si>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4"/>
  </si>
  <si>
    <t xml:space="preserve">【申請者】                            </t>
    <rPh sb="1" eb="4">
      <t>シンセイシャ</t>
    </rPh>
    <phoneticPr fontId="24"/>
  </si>
  <si>
    <t>【案件No】</t>
    <rPh sb="1" eb="3">
      <t>アンケン</t>
    </rPh>
    <phoneticPr fontId="24"/>
  </si>
  <si>
    <t>提出日</t>
    <rPh sb="0" eb="3">
      <t>テイシュツビ</t>
    </rPh>
    <phoneticPr fontId="24"/>
  </si>
  <si>
    <t xml:space="preserve">【代表認定支援機関】        </t>
    <rPh sb="1" eb="3">
      <t>ダイヒョウ</t>
    </rPh>
    <rPh sb="3" eb="9">
      <t>ニンテイシエンキカン</t>
    </rPh>
    <phoneticPr fontId="24"/>
  </si>
  <si>
    <t>○実施した　×実施しなかった　</t>
    <rPh sb="1" eb="3">
      <t>ジッシ</t>
    </rPh>
    <rPh sb="7" eb="9">
      <t>ジッシ</t>
    </rPh>
    <phoneticPr fontId="24"/>
  </si>
  <si>
    <t>着眼点</t>
    <rPh sb="0" eb="3">
      <t>チャクガンテン</t>
    </rPh>
    <phoneticPr fontId="24"/>
  </si>
  <si>
    <t>着眼点
の実施</t>
    <rPh sb="0" eb="3">
      <t>チャクガンテン</t>
    </rPh>
    <rPh sb="5" eb="7">
      <t>ジッシ</t>
    </rPh>
    <phoneticPr fontId="24"/>
  </si>
  <si>
    <t>(※1)
経営者等
との共有</t>
    <rPh sb="5" eb="8">
      <t>ケイエイシャ</t>
    </rPh>
    <rPh sb="8" eb="9">
      <t>ナド</t>
    </rPh>
    <rPh sb="12" eb="14">
      <t>キョウユウ</t>
    </rPh>
    <phoneticPr fontId="24"/>
  </si>
  <si>
    <t>(※2)
計画書
該当ページ</t>
    <rPh sb="5" eb="8">
      <t>ケイカクショ</t>
    </rPh>
    <rPh sb="9" eb="11">
      <t>ガイトウ</t>
    </rPh>
    <phoneticPr fontId="24"/>
  </si>
  <si>
    <t>現状分析</t>
    <rPh sb="0" eb="2">
      <t>ゲンジョウ</t>
    </rPh>
    <rPh sb="2" eb="4">
      <t>ブンセキ</t>
    </rPh>
    <phoneticPr fontId="24"/>
  </si>
  <si>
    <t>収益力改善支援</t>
    <rPh sb="0" eb="3">
      <t>シュウエキリョク</t>
    </rPh>
    <rPh sb="3" eb="5">
      <t>カイゼン</t>
    </rPh>
    <rPh sb="5" eb="7">
      <t>シエン</t>
    </rPh>
    <phoneticPr fontId="24"/>
  </si>
  <si>
    <t>①会社基本情報確認と分析</t>
    <rPh sb="1" eb="9">
      <t>カイシャキホンジョウホウカクニン</t>
    </rPh>
    <rPh sb="10" eb="12">
      <t>ブンセキ</t>
    </rPh>
    <phoneticPr fontId="24"/>
  </si>
  <si>
    <t>株主構成や役員構成、経営者年齢や経営理念といった基本情報等を確認・整理</t>
  </si>
  <si>
    <t>②財務分析</t>
  </si>
  <si>
    <t>過去の損益・経営管理指標等の変動状況と要因の確認</t>
    <rPh sb="19" eb="21">
      <t>ヨウイン</t>
    </rPh>
    <phoneticPr fontId="24"/>
  </si>
  <si>
    <t>③商流の確認と分析</t>
  </si>
  <si>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4"/>
  </si>
  <si>
    <t>④業務プロセス確認と分析</t>
  </si>
  <si>
    <t>業務フローや各工程の作業内容等を整理、付加価値・競争力の源泉を確認</t>
    <rPh sb="31" eb="33">
      <t>カクニン</t>
    </rPh>
    <phoneticPr fontId="24"/>
  </si>
  <si>
    <t>⑤外部環境の確認と分析</t>
  </si>
  <si>
    <t>業界や市場の動向等の外部環境を分析、ビジネスチャンスやリスク・課題等を整理</t>
    <rPh sb="33" eb="34">
      <t>ナド</t>
    </rPh>
    <rPh sb="35" eb="37">
      <t>セイリ</t>
    </rPh>
    <phoneticPr fontId="24"/>
  </si>
  <si>
    <t>⑥内部環境の確認と分析</t>
    <rPh sb="1" eb="3">
      <t>ナイブ</t>
    </rPh>
    <phoneticPr fontId="24"/>
  </si>
  <si>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4"/>
  </si>
  <si>
    <r>
      <rPr>
        <b/>
        <sz val="11"/>
        <rFont val="ＭＳ Ｐゴシック"/>
        <family val="3"/>
        <charset val="128"/>
      </rPr>
      <t>ガバナンス体制の整備支援</t>
    </r>
    <r>
      <rPr>
        <sz val="9"/>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4"/>
  </si>
  <si>
    <t>⑦経営の透明性の確認</t>
    <phoneticPr fontId="24"/>
  </si>
  <si>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4"/>
  </si>
  <si>
    <t>⑧資産等の分別管理の確認</t>
    <phoneticPr fontId="24"/>
  </si>
  <si>
    <t>事業者と経営者との間の、資産所有等の区分・分離状況や資金のやり取りの内容を確認</t>
    <phoneticPr fontId="24"/>
  </si>
  <si>
    <t>⑨内部管理体制の確認</t>
    <rPh sb="1" eb="7">
      <t>ナイブカンリタイセイ</t>
    </rPh>
    <rPh sb="8" eb="10">
      <t>カクニン</t>
    </rPh>
    <phoneticPr fontId="24"/>
  </si>
  <si>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4"/>
  </si>
  <si>
    <t>経営課題の明確化</t>
    <rPh sb="0" eb="2">
      <t>ケイエイ</t>
    </rPh>
    <phoneticPr fontId="24"/>
  </si>
  <si>
    <r>
      <t xml:space="preserve">現状分析を踏まえ、問題点の除去、収益力改善等に向けて対応すべき経営課題を明確化（ガバナンス体制を含む）
</t>
    </r>
    <r>
      <rPr>
        <sz val="8"/>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48" eb="49">
      <t>フク</t>
    </rPh>
    <rPh sb="53" eb="54">
      <t>チュウ</t>
    </rPh>
    <rPh sb="120" eb="122">
      <t>ジュウヨウ</t>
    </rPh>
    <phoneticPr fontId="24"/>
  </si>
  <si>
    <t>課題解決策の検討</t>
    <rPh sb="2" eb="4">
      <t>カイケツ</t>
    </rPh>
    <phoneticPr fontId="24"/>
  </si>
  <si>
    <t>以下の着眼点を踏まえた課題改善策の検討（必要に応じて要因や根拠を明示）</t>
    <rPh sb="0" eb="2">
      <t>イカ</t>
    </rPh>
    <rPh sb="3" eb="6">
      <t>チャクガンテン</t>
    </rPh>
    <rPh sb="7" eb="8">
      <t>フ</t>
    </rPh>
    <rPh sb="11" eb="13">
      <t>カダイ</t>
    </rPh>
    <rPh sb="13" eb="16">
      <t>カイゼンサク</t>
    </rPh>
    <rPh sb="17" eb="19">
      <t>ケントウ</t>
    </rPh>
    <rPh sb="20" eb="22">
      <t>ヒツヨウ</t>
    </rPh>
    <rPh sb="23" eb="24">
      <t>オウ</t>
    </rPh>
    <rPh sb="26" eb="28">
      <t>ヨウイン</t>
    </rPh>
    <rPh sb="29" eb="31">
      <t>コンキョ</t>
    </rPh>
    <rPh sb="32" eb="34">
      <t>メイジ</t>
    </rPh>
    <phoneticPr fontId="24"/>
  </si>
  <si>
    <t>　《収益力改善支援》</t>
    <rPh sb="2" eb="5">
      <t>シュウエキリョク</t>
    </rPh>
    <rPh sb="5" eb="7">
      <t>カイゼン</t>
    </rPh>
    <rPh sb="7" eb="9">
      <t>シエン</t>
    </rPh>
    <phoneticPr fontId="24"/>
  </si>
  <si>
    <t>①商流や業務フローの見直しを含め、外部環境や事業者の持つ強み・弱み等を踏まえた解決策を検討</t>
    <phoneticPr fontId="24"/>
  </si>
  <si>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</si>
  <si>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4"/>
  </si>
  <si>
    <r>
      <rPr>
        <sz val="11"/>
        <rFont val="ＭＳ Ｐゴシック"/>
        <family val="3"/>
        <charset val="128"/>
      </rPr>
      <t>　《ガバナンス体制の整備支援》</t>
    </r>
    <r>
      <rPr>
        <sz val="9"/>
        <rFont val="ＭＳ Ｐゴシック"/>
        <family val="3"/>
        <charset val="128"/>
      </rPr>
      <t xml:space="preserve">
　　※現状分析⑦⑧⑨で問題がある場合等に、必要に応じて実施（経営者保証解除に取り組む場合は必須)</t>
    </r>
    <rPh sb="7" eb="9">
      <t>タイセイ</t>
    </rPh>
    <rPh sb="10" eb="12">
      <t>セイビ</t>
    </rPh>
    <rPh sb="12" eb="14">
      <t>シエン</t>
    </rPh>
    <rPh sb="19" eb="21">
      <t>ゲンジョウ</t>
    </rPh>
    <rPh sb="21" eb="23">
      <t>ブンセキ</t>
    </rPh>
    <rPh sb="27" eb="29">
      <t>モンダイ</t>
    </rPh>
    <rPh sb="32" eb="34">
      <t>バアイ</t>
    </rPh>
    <rPh sb="34" eb="35">
      <t>トウ</t>
    </rPh>
    <rPh sb="37" eb="39">
      <t>ヒツヨウ</t>
    </rPh>
    <rPh sb="40" eb="41">
      <t>オウ</t>
    </rPh>
    <rPh sb="43" eb="45">
      <t>ジッシ</t>
    </rPh>
    <rPh sb="46" eb="49">
      <t>ケイエイシャ</t>
    </rPh>
    <rPh sb="49" eb="51">
      <t>ホショウ</t>
    </rPh>
    <rPh sb="51" eb="53">
      <t>カイジョ</t>
    </rPh>
    <rPh sb="54" eb="55">
      <t>ト</t>
    </rPh>
    <rPh sb="56" eb="57">
      <t>ク</t>
    </rPh>
    <rPh sb="58" eb="60">
      <t>バアイ</t>
    </rPh>
    <rPh sb="61" eb="63">
      <t>ヒッス</t>
    </rPh>
    <phoneticPr fontId="24"/>
  </si>
  <si>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4"/>
  </si>
  <si>
    <t>アクションプラン
策定</t>
    <phoneticPr fontId="24"/>
  </si>
  <si>
    <t>以下の着眼点を踏まえ、実行性の高いアクションプランを策定</t>
    <rPh sb="0" eb="2">
      <t>イカ</t>
    </rPh>
    <rPh sb="3" eb="6">
      <t>チャクガンテン</t>
    </rPh>
    <rPh sb="7" eb="8">
      <t>フ</t>
    </rPh>
    <rPh sb="11" eb="14">
      <t>ジッコウセイ</t>
    </rPh>
    <rPh sb="15" eb="16">
      <t>タカ</t>
    </rPh>
    <rPh sb="26" eb="28">
      <t>サクテイ</t>
    </rPh>
    <phoneticPr fontId="24"/>
  </si>
  <si>
    <t>　 　①経営者と担当者が「腹落ち」するものを検討（必要に応じて現場担当者の意見を踏まえる）</t>
    <phoneticPr fontId="24"/>
  </si>
  <si>
    <t>　　 ②主担当、内容、方法、スケジュールについて、具体的かつ実行可能な取組を検討し、取組状況が確認可能な目標水準等を設定</t>
    <rPh sb="4" eb="7">
      <t>シュタントウ</t>
    </rPh>
    <rPh sb="35" eb="37">
      <t>トリクミ</t>
    </rPh>
    <rPh sb="38" eb="40">
      <t>ケントウ</t>
    </rPh>
    <rPh sb="42" eb="44">
      <t>トリクミ</t>
    </rPh>
    <rPh sb="44" eb="46">
      <t>ジョウキョウ</t>
    </rPh>
    <phoneticPr fontId="24"/>
  </si>
  <si>
    <t>　　 ③各取組の実施で、どれだけ収益等の改善に繋がるかを数値化、目的の明確化を通じて経営者・担当者の動機付け</t>
    <rPh sb="4" eb="5">
      <t>カク</t>
    </rPh>
    <rPh sb="5" eb="7">
      <t>トリクミ</t>
    </rPh>
    <rPh sb="18" eb="19">
      <t>ナド</t>
    </rPh>
    <rPh sb="39" eb="40">
      <t>ツウ</t>
    </rPh>
    <phoneticPr fontId="24"/>
  </si>
  <si>
    <t>　　 ④計画策定後の取組状況等に基づいたＰＤＣＡを行動変化を促すため、モニタリング実施スケジュールを策定</t>
    <rPh sb="8" eb="9">
      <t>ゴ</t>
    </rPh>
    <rPh sb="25" eb="27">
      <t>コウドウ</t>
    </rPh>
    <rPh sb="27" eb="29">
      <t>ヘンカ</t>
    </rPh>
    <rPh sb="30" eb="31">
      <t>ウナガ</t>
    </rPh>
    <phoneticPr fontId="24"/>
  </si>
  <si>
    <t>数値計画策定</t>
    <rPh sb="0" eb="2">
      <t>スウチ</t>
    </rPh>
    <rPh sb="2" eb="4">
      <t>ケイカク</t>
    </rPh>
    <rPh sb="4" eb="6">
      <t>サクテイ</t>
    </rPh>
    <phoneticPr fontId="24"/>
  </si>
  <si>
    <t>以下の着眼点を踏まえた数値計画の策定（必要に応じて要因や根拠を明示）</t>
    <rPh sb="0" eb="2">
      <t>イカ</t>
    </rPh>
    <rPh sb="3" eb="6">
      <t>チャクガンテン</t>
    </rPh>
    <rPh sb="7" eb="8">
      <t>フ</t>
    </rPh>
    <rPh sb="11" eb="13">
      <t>スウチ</t>
    </rPh>
    <rPh sb="13" eb="15">
      <t>ケイカク</t>
    </rPh>
    <rPh sb="16" eb="18">
      <t>サクテイ</t>
    </rPh>
    <rPh sb="19" eb="21">
      <t>ヒツヨウ</t>
    </rPh>
    <rPh sb="22" eb="23">
      <t>オウ</t>
    </rPh>
    <rPh sb="25" eb="27">
      <t>ヨウイン</t>
    </rPh>
    <rPh sb="28" eb="30">
      <t>コンキョ</t>
    </rPh>
    <rPh sb="31" eb="33">
      <t>メイジ</t>
    </rPh>
    <phoneticPr fontId="24"/>
  </si>
  <si>
    <t>計画に踏まえた着眼点に応じて、①～➃または⑤⑥のいずれかにチェック</t>
    <rPh sb="0" eb="2">
      <t>ケイカク</t>
    </rPh>
    <rPh sb="3" eb="4">
      <t>フ</t>
    </rPh>
    <rPh sb="7" eb="10">
      <t>チャクガンテン</t>
    </rPh>
    <rPh sb="11" eb="12">
      <t>オウ</t>
    </rPh>
    <phoneticPr fontId="24"/>
  </si>
  <si>
    <t>　　 ①売上高は、適切なセグメント別(店舗別等)に過去の実績推移や変動要因も踏まえて、アクションプランの効果を数値化</t>
    <phoneticPr fontId="24"/>
  </si>
  <si>
    <t>　　 ②売上高は金額ベースだけでなく、単価と数量など構成要素に分解して、実績推移の確認と、今後の見通し等を検討</t>
    <phoneticPr fontId="24"/>
  </si>
  <si>
    <t>　　 ③原価・費用は、変動比率や金額の実績推移及び変動原因並びに今後の見通しを確認して、アクションプランの効果を数値化</t>
    <phoneticPr fontId="24"/>
  </si>
  <si>
    <t xml:space="preserve"> 　　④計画年度ごとに大きな変動がある場合は、その具体的な根拠を明示</t>
    <phoneticPr fontId="24"/>
  </si>
  <si>
    <t>　※①～➃の取組を行うことが困難な場合や過大な対応となる場合は、少なくとも⑤⑥を踏まえて実施</t>
    <rPh sb="6" eb="8">
      <t>トリクミ</t>
    </rPh>
    <rPh sb="9" eb="10">
      <t>オコナ</t>
    </rPh>
    <rPh sb="14" eb="16">
      <t>コンナン</t>
    </rPh>
    <rPh sb="17" eb="19">
      <t>バアイ</t>
    </rPh>
    <rPh sb="20" eb="22">
      <t>カダイ</t>
    </rPh>
    <rPh sb="23" eb="25">
      <t>タイオウ</t>
    </rPh>
    <rPh sb="28" eb="30">
      <t>バアイ</t>
    </rPh>
    <rPh sb="32" eb="33">
      <t>スク</t>
    </rPh>
    <rPh sb="40" eb="41">
      <t>フ</t>
    </rPh>
    <rPh sb="44" eb="46">
      <t>ジッシ</t>
    </rPh>
    <phoneticPr fontId="24"/>
  </si>
  <si>
    <t>　　 ⑤過去の損益実績を踏まえて、アクションプラン実施による今後の事業の見通しを可能な限り数値化</t>
    <phoneticPr fontId="24"/>
  </si>
  <si>
    <t>　　 ⑥計画年度ごとに大きな変動がある場合は、その具体的な根拠を明示</t>
    <phoneticPr fontId="24"/>
  </si>
  <si>
    <t>資金繰りの検討</t>
    <rPh sb="0" eb="2">
      <t>シキン</t>
    </rPh>
    <rPh sb="2" eb="3">
      <t>グ</t>
    </rPh>
    <rPh sb="5" eb="7">
      <t>ケントウ</t>
    </rPh>
    <phoneticPr fontId="24"/>
  </si>
  <si>
    <t>以下の着眼点を踏まえた資金繰りの検討</t>
    <rPh sb="0" eb="2">
      <t>イカ</t>
    </rPh>
    <rPh sb="3" eb="6">
      <t>チャクガンテン</t>
    </rPh>
    <rPh sb="7" eb="8">
      <t>フ</t>
    </rPh>
    <rPh sb="11" eb="14">
      <t>シキング</t>
    </rPh>
    <rPh sb="16" eb="18">
      <t>ケントウ</t>
    </rPh>
    <phoneticPr fontId="24"/>
  </si>
  <si>
    <t>　 　①売掛金回収条件・買掛金支払条件を確認</t>
    <phoneticPr fontId="24"/>
  </si>
  <si>
    <t>　　 ②売上の受注予定、季節性等、を勘案して月次売上・仕入・外注金額を検討</t>
    <phoneticPr fontId="24"/>
  </si>
  <si>
    <t>　 　③税金や社会保険料の支払、借入金の返済予定、設備投資・修繕実施予定等を確認</t>
    <phoneticPr fontId="24"/>
  </si>
  <si>
    <t>　　 ④上記検討結果等を踏まえて月次の資金収支を計算し、過不足がある場合は対応策検討</t>
    <rPh sb="28" eb="31">
      <t>カブソク</t>
    </rPh>
    <rPh sb="34" eb="36">
      <t>バアイ</t>
    </rPh>
    <rPh sb="37" eb="39">
      <t>タイオウ</t>
    </rPh>
    <rPh sb="39" eb="40">
      <t>サク</t>
    </rPh>
    <rPh sb="40" eb="42">
      <t>ケントウ</t>
    </rPh>
    <phoneticPr fontId="24"/>
  </si>
  <si>
    <t>（追加項目）</t>
    <rPh sb="1" eb="3">
      <t>ツイカ</t>
    </rPh>
    <rPh sb="3" eb="5">
      <t>コウモク</t>
    </rPh>
    <phoneticPr fontId="24"/>
  </si>
  <si>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4"/>
  </si>
  <si>
    <t>【協議会欄】</t>
    <rPh sb="1" eb="5">
      <t>キョウギカイラン</t>
    </rPh>
    <phoneticPr fontId="24"/>
  </si>
  <si>
    <t>【協議会コメント】</t>
    <rPh sb="1" eb="4">
      <t>キョウギカイ</t>
    </rPh>
    <phoneticPr fontId="24"/>
  </si>
  <si>
    <t>内容確認</t>
    <rPh sb="0" eb="4">
      <t>ナイヨウカクニン</t>
    </rPh>
    <phoneticPr fontId="24"/>
  </si>
  <si>
    <t>面談</t>
    <rPh sb="0" eb="2">
      <t>メンダン</t>
    </rPh>
    <phoneticPr fontId="24"/>
  </si>
  <si>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phoneticPr fontId="6"/>
  </si>
  <si>
    <t>○計画策定支援にかかる費用</t>
    <rPh sb="11" eb="13">
      <t>ヒヨウ</t>
    </rPh>
    <phoneticPr fontId="5"/>
  </si>
  <si>
    <t>単価等</t>
    <rPh sb="0" eb="2">
      <t>タンカ</t>
    </rPh>
    <rPh sb="2" eb="3">
      <t>ナド</t>
    </rPh>
    <phoneticPr fontId="5"/>
  </si>
  <si>
    <t>合計金額
（税込）</t>
    <phoneticPr fontId="5"/>
  </si>
  <si>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5"/>
  </si>
  <si>
    <t>ヒアリング</t>
    <phoneticPr fontId="5"/>
  </si>
  <si>
    <t>(内訳)</t>
    <rPh sb="1" eb="3">
      <t>ウチワケ</t>
    </rPh>
    <phoneticPr fontId="5"/>
  </si>
  <si>
    <t>　回✕　時間</t>
    <rPh sb="1" eb="2">
      <t>カイ</t>
    </rPh>
    <rPh sb="4" eb="6">
      <t>ジカン</t>
    </rPh>
    <phoneticPr fontId="5"/>
  </si>
  <si>
    <t>　時間</t>
    <rPh sb="1" eb="3">
      <t>ジカン</t>
    </rPh>
    <phoneticPr fontId="5"/>
  </si>
  <si>
    <t>（うち消費税</t>
    <rPh sb="3" eb="6">
      <t>ショウヒゼイ</t>
    </rPh>
    <phoneticPr fontId="5"/>
  </si>
  <si>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5"/>
  </si>
  <si>
    <t>伴走支援(期中)</t>
    <rPh sb="0" eb="2">
      <t>バンソウ</t>
    </rPh>
    <rPh sb="2" eb="4">
      <t>シエン</t>
    </rPh>
    <rPh sb="5" eb="7">
      <t>キチュウ</t>
    </rPh>
    <phoneticPr fontId="5"/>
  </si>
  <si>
    <t>伴走支援(決算期)</t>
    <rPh sb="0" eb="2">
      <t>バンソウ</t>
    </rPh>
    <rPh sb="2" eb="4">
      <t>シエン</t>
    </rPh>
    <rPh sb="5" eb="8">
      <t>ケッサンキ</t>
    </rPh>
    <phoneticPr fontId="5"/>
  </si>
  <si>
    <r>
      <rPr>
        <b/>
        <sz val="16"/>
        <rFont val="ＭＳ ゴシック"/>
        <family val="3"/>
        <charset val="128"/>
      </rPr>
      <t>支払申請金額（予定）</t>
    </r>
    <r>
      <rPr>
        <b/>
        <sz val="11"/>
        <rFont val="ＭＳ ゴシック"/>
        <family val="3"/>
        <charset val="128"/>
      </rPr>
      <t>※費用総額の2/3 上限 各50,000円</t>
    </r>
    <rPh sb="20" eb="22">
      <t>ジョウゲン</t>
    </rPh>
    <rPh sb="23" eb="24">
      <t>カク</t>
    </rPh>
    <rPh sb="30" eb="31">
      <t>エン</t>
    </rPh>
    <phoneticPr fontId="5"/>
  </si>
  <si>
    <r>
      <t>金融機関交渉</t>
    </r>
    <r>
      <rPr>
        <b/>
        <vertAlign val="superscript"/>
        <sz val="14"/>
        <rFont val="ＭＳ ゴシック"/>
        <family val="3"/>
        <charset val="128"/>
      </rPr>
      <t>(※1)</t>
    </r>
    <rPh sb="0" eb="2">
      <t>キンユウ</t>
    </rPh>
    <rPh sb="2" eb="4">
      <t>キカン</t>
    </rPh>
    <rPh sb="4" eb="6">
      <t>コウショウ</t>
    </rPh>
    <phoneticPr fontId="5"/>
  </si>
  <si>
    <t>弁護士</t>
    <rPh sb="0" eb="3">
      <t>ベンゴシ</t>
    </rPh>
    <phoneticPr fontId="5"/>
  </si>
  <si>
    <r>
      <t>サポート業務費用</t>
    </r>
    <r>
      <rPr>
        <b/>
        <vertAlign val="superscript"/>
        <sz val="14"/>
        <rFont val="ＭＳ ゴシック"/>
        <family val="3"/>
        <charset val="128"/>
      </rPr>
      <t>(※2)</t>
    </r>
    <rPh sb="4" eb="6">
      <t>ギョウム</t>
    </rPh>
    <rPh sb="6" eb="8">
      <t>ヒヨウ</t>
    </rPh>
    <phoneticPr fontId="5"/>
  </si>
  <si>
    <t>※1</t>
    <phoneticPr fontId="5"/>
  </si>
  <si>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5"/>
  </si>
  <si>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</si>
  <si>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5"/>
  </si>
  <si>
    <t>《留意事項》</t>
    <rPh sb="1" eb="3">
      <t>リュウイ</t>
    </rPh>
    <rPh sb="3" eb="5">
      <t>ジコウ</t>
    </rPh>
    <phoneticPr fontId="5"/>
  </si>
  <si>
    <t>○</t>
    <phoneticPr fontId="5"/>
  </si>
  <si>
    <t>計画策定支援における支払申請金額の1/2は、計画策定費用支払申請時に留保され、その額を初回の伴走支援費用支払決定と合わせて支払うものとします。</t>
    <phoneticPr fontId="5"/>
  </si>
  <si>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5"/>
  </si>
  <si>
    <t>本明細書は、あくまでもサンプルであり、作業単価は認定経営革新等支援機関の専門性及び地域性によって異なることを想定しています。</t>
    <phoneticPr fontId="5"/>
  </si>
  <si>
    <t>別紙②ー２</t>
    <phoneticPr fontId="5"/>
  </si>
  <si>
    <t>業務別請求明細書（早期経営改善計画策定支援）</t>
    <rPh sb="3" eb="5">
      <t>セイキュウ</t>
    </rPh>
    <phoneticPr fontId="5"/>
  </si>
  <si>
    <t>○伴走支援にかかる費用（予定）</t>
    <rPh sb="1" eb="3">
      <t>バンソウ</t>
    </rPh>
    <rPh sb="9" eb="11">
      <t>ヒヨウ</t>
    </rPh>
    <rPh sb="12" eb="14">
      <t>ヨテイ</t>
    </rPh>
    <phoneticPr fontId="5"/>
  </si>
  <si>
    <t>実施報告予定日</t>
    <rPh sb="0" eb="2">
      <t>ジッシ</t>
    </rPh>
    <rPh sb="2" eb="4">
      <t>ホウコク</t>
    </rPh>
    <rPh sb="4" eb="7">
      <t>ヨテイビ</t>
    </rPh>
    <phoneticPr fontId="5"/>
  </si>
  <si>
    <t>中小企業活性化協議会から「収益力改善支援に関する実務指針」の説明を受けたか</t>
    <rPh sb="0" eb="10">
      <t>チュウショウキギョウカッセイカキョウギカイ</t>
    </rPh>
    <rPh sb="30" eb="32">
      <t>セツメイ</t>
    </rPh>
    <rPh sb="33" eb="34">
      <t>ウ</t>
    </rPh>
    <phoneticPr fontId="5"/>
  </si>
  <si>
    <t>その他</t>
    <rPh sb="2" eb="3">
      <t>タ</t>
    </rPh>
    <phoneticPr fontId="22"/>
  </si>
  <si>
    <t>▲調整等</t>
    <rPh sb="1" eb="3">
      <t>チョウセイ</t>
    </rPh>
    <rPh sb="3" eb="4">
      <t>ナド</t>
    </rPh>
    <phoneticPr fontId="22"/>
  </si>
  <si>
    <t>▲請求額の調整等</t>
    <rPh sb="1" eb="3">
      <t>セイキュウ</t>
    </rPh>
    <rPh sb="5" eb="7">
      <t>チョウセイ</t>
    </rPh>
    <phoneticPr fontId="22"/>
  </si>
  <si>
    <t>―</t>
    <phoneticPr fontId="22"/>
  </si>
  <si>
    <t>―</t>
  </si>
  <si>
    <t>属性(役職等)：</t>
    <rPh sb="0" eb="2">
      <t>ゾクセイ</t>
    </rPh>
    <rPh sb="3" eb="5">
      <t>ヤクショク</t>
    </rPh>
    <rPh sb="5" eb="6">
      <t>ナド</t>
    </rPh>
    <phoneticPr fontId="5"/>
  </si>
  <si>
    <t>備考
（×の場合はその理由をご記入ください）</t>
    <phoneticPr fontId="24"/>
  </si>
  <si>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5"/>
  </si>
  <si>
    <t>○金融機関交渉にかかる費用(予定）</t>
    <rPh sb="11" eb="13">
      <t>ヒヨウ</t>
    </rPh>
    <rPh sb="14" eb="16">
      <t>ヨテイ</t>
    </rPh>
    <phoneticPr fontId="5"/>
  </si>
  <si>
    <t>●▲株式会社</t>
    <phoneticPr fontId="22"/>
  </si>
  <si>
    <t>卸売業</t>
    <rPh sb="0" eb="3">
      <t>オロシウリギョウ</t>
    </rPh>
    <phoneticPr fontId="22"/>
  </si>
  <si>
    <t>取締役　経営　太郎</t>
    <rPh sb="0" eb="3">
      <t>トリシマリヤク</t>
    </rPh>
    <rPh sb="4" eb="6">
      <t>ケイエイ</t>
    </rPh>
    <rPh sb="7" eb="9">
      <t>タロウ</t>
    </rPh>
    <phoneticPr fontId="1"/>
  </si>
  <si>
    <t>〒〇〇〇ー〇〇〇〇　東京都世田谷区・・・・</t>
    <phoneticPr fontId="22"/>
  </si>
  <si>
    <t>03-ｘｘｘｘ-ｘｘｘｘ</t>
  </si>
  <si>
    <t>Y会計税理士法人</t>
    <phoneticPr fontId="6"/>
  </si>
  <si>
    <t>Y会計税理士法人</t>
    <phoneticPr fontId="22"/>
  </si>
  <si>
    <t>税理士法人</t>
    <rPh sb="0" eb="3">
      <t>ゼイリシ</t>
    </rPh>
    <rPh sb="3" eb="5">
      <t>ホウジン</t>
    </rPh>
    <phoneticPr fontId="22"/>
  </si>
  <si>
    <t>Y田　Y子</t>
    <rPh sb="1" eb="2">
      <t>タ</t>
    </rPh>
    <rPh sb="4" eb="5">
      <t>コ</t>
    </rPh>
    <phoneticPr fontId="1"/>
  </si>
  <si>
    <t>〒〇〇〇ー〇〇〇〇
東京都千代田区・・・・</t>
    <phoneticPr fontId="22"/>
  </si>
  <si>
    <t>認定経営革新等
支援機関ID</t>
    <rPh sb="8" eb="10">
      <t>シエン</t>
    </rPh>
    <rPh sb="10" eb="12">
      <t>キカン</t>
    </rPh>
    <phoneticPr fontId="5"/>
  </si>
  <si>
    <t>ｘ</t>
  </si>
  <si>
    <t>●●</t>
    <phoneticPr fontId="6"/>
  </si>
  <si>
    <t>墨田</t>
    <rPh sb="0" eb="2">
      <t>スミダ</t>
    </rPh>
    <phoneticPr fontId="6"/>
  </si>
  <si>
    <t>口座番号</t>
    <rPh sb="0" eb="2">
      <t>コウザ</t>
    </rPh>
    <rPh sb="2" eb="4">
      <t>バンゴウ</t>
    </rPh>
    <phoneticPr fontId="6"/>
  </si>
  <si>
    <t>当座・普通・その他（　　　　）</t>
    <rPh sb="0" eb="2">
      <t>トウザ</t>
    </rPh>
    <rPh sb="3" eb="5">
      <t>フツウ</t>
    </rPh>
    <rPh sb="8" eb="9">
      <t>タ</t>
    </rPh>
    <phoneticPr fontId="5"/>
  </si>
  <si>
    <t>令和7年1月15日、令和7年7月15日</t>
    <rPh sb="0" eb="2">
      <t>レイワ</t>
    </rPh>
    <rPh sb="3" eb="4">
      <t>ネン</t>
    </rPh>
    <rPh sb="5" eb="6">
      <t>ガツ</t>
    </rPh>
    <rPh sb="8" eb="9">
      <t>ニチ</t>
    </rPh>
    <rPh sb="10" eb="12">
      <t>レイワ</t>
    </rPh>
    <rPh sb="13" eb="14">
      <t>ネン</t>
    </rPh>
    <rPh sb="15" eb="16">
      <t>ガツ</t>
    </rPh>
    <rPh sb="18" eb="19">
      <t>ニチ</t>
    </rPh>
    <phoneticPr fontId="6"/>
  </si>
  <si>
    <t>統括責任者</t>
    <rPh sb="0" eb="5">
      <t>トウカツセキニンシャ</t>
    </rPh>
    <phoneticPr fontId="22"/>
  </si>
  <si>
    <t>　２回✕　５時間</t>
    <rPh sb="2" eb="3">
      <t>カイ</t>
    </rPh>
    <rPh sb="6" eb="8">
      <t>ジカン</t>
    </rPh>
    <phoneticPr fontId="5"/>
  </si>
  <si>
    <t>統括責任者</t>
    <rPh sb="0" eb="2">
      <t>トウカツ</t>
    </rPh>
    <rPh sb="2" eb="5">
      <t>セキニンシャ</t>
    </rPh>
    <phoneticPr fontId="22"/>
  </si>
  <si>
    <t>　２回✕　２時間</t>
    <phoneticPr fontId="22"/>
  </si>
  <si>
    <t>　２０時間</t>
    <rPh sb="3" eb="5">
      <t>ジカン</t>
    </rPh>
    <phoneticPr fontId="5"/>
  </si>
  <si>
    <t>　８時間</t>
    <rPh sb="2" eb="4">
      <t>ジカン</t>
    </rPh>
    <phoneticPr fontId="5"/>
  </si>
  <si>
    <t>　１２時間</t>
    <rPh sb="3" eb="5">
      <t>ジカン</t>
    </rPh>
    <phoneticPr fontId="5"/>
  </si>
  <si>
    <t>　＜記入に際しての留意事項＞</t>
    <rPh sb="2" eb="3">
      <t>キ</t>
    </rPh>
    <rPh sb="3" eb="4">
      <t>ニュウ</t>
    </rPh>
    <rPh sb="5" eb="6">
      <t>サイ</t>
    </rPh>
    <rPh sb="9" eb="11">
      <t>リュウイ</t>
    </rPh>
    <rPh sb="11" eb="13">
      <t>ジコウ</t>
    </rPh>
    <phoneticPr fontId="5"/>
  </si>
  <si>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5"/>
  </si>
  <si>
    <r>
      <t>　２．</t>
    </r>
    <r>
      <rPr>
        <u/>
        <sz val="10"/>
        <rFont val="ＭＳ Ｐゴシック"/>
        <family val="3"/>
        <charset val="128"/>
      </rPr>
      <t>従事時間は15分単位で申請してください。15分単位に満たない場合は切捨てとなります。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5"/>
  </si>
  <si>
    <t>税理士法人（税理士）</t>
    <rPh sb="0" eb="5">
      <t>ゼイリシホウジン</t>
    </rPh>
    <rPh sb="6" eb="9">
      <t>ゼイリシ</t>
    </rPh>
    <phoneticPr fontId="5"/>
  </si>
  <si>
    <t>Y田　Y子</t>
    <rPh sb="1" eb="2">
      <t>タ</t>
    </rPh>
    <rPh sb="4" eb="5">
      <t>コ</t>
    </rPh>
    <phoneticPr fontId="22"/>
  </si>
  <si>
    <t>Ｙ会計税理士法人</t>
    <phoneticPr fontId="22"/>
  </si>
  <si>
    <t>●▲（株）</t>
    <phoneticPr fontId="5"/>
  </si>
  <si>
    <t>ヒアリング</t>
  </si>
  <si>
    <t>経営者に対するヒアリングの実施</t>
    <rPh sb="4" eb="5">
      <t>タイ</t>
    </rPh>
    <rPh sb="13" eb="15">
      <t>ジッシ</t>
    </rPh>
    <phoneticPr fontId="5"/>
  </si>
  <si>
    <t>事務所</t>
    <rPh sb="0" eb="2">
      <t>ジム</t>
    </rPh>
    <rPh sb="2" eb="3">
      <t>ショ</t>
    </rPh>
    <phoneticPr fontId="5"/>
  </si>
  <si>
    <t>計画策定</t>
  </si>
  <si>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5"/>
  </si>
  <si>
    <t>事務所にて改善計画の策定</t>
    <rPh sb="0" eb="2">
      <t>ジム</t>
    </rPh>
    <rPh sb="2" eb="3">
      <t>ショ</t>
    </rPh>
    <rPh sb="5" eb="7">
      <t>カイゼン</t>
    </rPh>
    <rPh sb="7" eb="9">
      <t>ケイカク</t>
    </rPh>
    <rPh sb="10" eb="12">
      <t>サクテイ</t>
    </rPh>
    <phoneticPr fontId="5"/>
  </si>
  <si>
    <t>●▲（株）</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</si>
  <si>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5"/>
  </si>
  <si>
    <r>
      <t xml:space="preserve">7:05
</t>
    </r>
    <r>
      <rPr>
        <b/>
        <sz val="11"/>
        <color rgb="FFFF0000"/>
        <rFont val="游ゴシック"/>
        <family val="3"/>
        <charset val="128"/>
        <scheme val="minor"/>
      </rPr>
      <t>7:00</t>
    </r>
    <phoneticPr fontId="5"/>
  </si>
  <si>
    <r>
      <t xml:space="preserve">7.08
</t>
    </r>
    <r>
      <rPr>
        <b/>
        <sz val="11"/>
        <color rgb="FFFF0000"/>
        <rFont val="游ゴシック"/>
        <family val="3"/>
        <charset val="128"/>
        <scheme val="minor"/>
      </rPr>
      <t>7:0</t>
    </r>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</si>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</sst>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_);[Red]\(&quot;¥&quot;#,##0\)"/>
    <numFmt numFmtId="177" formatCode="m/d;@"/>
    <numFmt numFmtId="178" formatCode="h:mm;@"/>
    <numFmt numFmtId="179" formatCode="0.0_);[Red]\(0.0\)"/>
    <numFmt numFmtId="180" formatCode="#,##0.0_ &quot;時間&quot;"/>
    <numFmt numFmtId="181" formatCode="#,##0_ &quot;円&quot;"/>
    <numFmt numFmtId="182" formatCode="#,##0;&quot;▲ &quot;#,##0"/>
  </numFmts>
  <fonts count="6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b/>
      <sz val="14"/>
      <name val="游ゴシック"/>
      <family val="3"/>
      <charset val="128"/>
      <scheme val="minor"/>
    </font>
    <font>
      <sz val="9"/>
      <name val="游ゴシック"/>
      <family val="3"/>
      <charset val="128"/>
      <scheme val="minor"/>
    </font>
    <font>
      <b/>
      <sz val="11"/>
      <name val="游ゴシック"/>
      <family val="3"/>
      <charset val="128"/>
      <scheme val="minor"/>
    </font>
    <font>
      <sz val="10"/>
      <name val="游ゴシック"/>
      <family val="3"/>
      <charset val="128"/>
      <scheme val="minor"/>
    </font>
    <font>
      <strike/>
      <sz val="11"/>
      <name val="游ゴシック"/>
      <family val="3"/>
      <charset val="128"/>
      <scheme val="minor"/>
    </font>
    <font>
      <sz val="10.5"/>
      <name val="游ゴシック"/>
      <family val="3"/>
      <charset val="128"/>
      <scheme val="minor"/>
    </font>
    <font>
      <sz val="14"/>
      <name val="游ゴシック"/>
      <family val="3"/>
      <charset val="128"/>
      <scheme val="minor"/>
    </font>
    <font>
      <sz val="6"/>
      <name val="游ゴシック"/>
      <family val="3"/>
      <charset val="128"/>
      <scheme val="minor"/>
    </font>
    <font>
      <b/>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name val="ＭＳ Ｐゴシック"/>
      <family val="3"/>
      <charset val="128"/>
    </font>
    <font>
      <sz val="14"/>
      <color theme="1"/>
      <name val="游ゴシック"/>
      <family val="3"/>
      <charset val="128"/>
      <scheme val="minor"/>
    </font>
    <font>
      <sz val="16"/>
      <color theme="1"/>
      <name val="游ゴシック"/>
      <family val="3"/>
      <charset val="128"/>
      <scheme val="minor"/>
    </font>
    <font>
      <sz val="10"/>
      <name val="ＭＳ Ｐゴシック"/>
      <family val="3"/>
      <charset val="128"/>
    </font>
    <font>
      <sz val="8"/>
      <name val="ＭＳ Ｐゴシック"/>
      <family val="3"/>
      <charset val="128"/>
    </font>
    <font>
      <sz val="10"/>
      <color theme="1"/>
      <name val="游ゴシック"/>
      <family val="3"/>
      <charset val="128"/>
      <scheme val="minor"/>
    </font>
    <font>
      <strike/>
      <sz val="11"/>
      <color theme="1"/>
      <name val="游ゴシック"/>
      <family val="3"/>
      <charset val="128"/>
      <scheme val="minor"/>
    </font>
    <font>
      <b/>
      <sz val="11"/>
      <name val="ＭＳ Ｐゴシック"/>
      <family val="3"/>
      <charset val="128"/>
    </font>
    <font>
      <sz val="16"/>
      <color theme="1"/>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游ゴシック"/>
      <family val="3"/>
      <charset val="128"/>
      <scheme val="minor"/>
    </font>
    <font>
      <b/>
      <sz val="11"/>
      <color theme="1"/>
      <name val="ＭＳ Ｐゴシック"/>
      <family val="3"/>
      <charset val="128"/>
    </font>
    <font>
      <sz val="11"/>
      <name val="游ゴシック"/>
      <family val="2"/>
      <charset val="128"/>
      <scheme val="minor"/>
    </font>
    <font>
      <sz val="9"/>
      <name val="ＭＳ Ｐゴシック"/>
      <family val="3"/>
      <charset val="128"/>
    </font>
    <font>
      <b/>
      <sz val="12"/>
      <name val="ＭＳ Ｐゴシック"/>
      <family val="3"/>
      <charset val="128"/>
    </font>
    <font>
      <b/>
      <sz val="12"/>
      <name val="游ゴシック"/>
      <family val="2"/>
      <charset val="128"/>
      <scheme val="minor"/>
    </font>
    <font>
      <b/>
      <sz val="11"/>
      <color rgb="FF000000"/>
      <name val="ＭＳ Ｐゴシック"/>
      <family val="3"/>
      <charset val="128"/>
    </font>
    <font>
      <sz val="10.5"/>
      <color theme="1"/>
      <name val="ＭＳ Ｐゴシック"/>
      <family val="3"/>
      <charset val="128"/>
    </font>
    <font>
      <b/>
      <sz val="18"/>
      <name val="游ゴシック"/>
      <family val="3"/>
      <charset val="128"/>
      <scheme val="minor"/>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b/>
      <sz val="16"/>
      <color theme="1"/>
      <name val="游ゴシック"/>
      <family val="3"/>
      <charset val="128"/>
      <scheme val="minor"/>
    </font>
    <font>
      <sz val="11"/>
      <color theme="1"/>
      <name val="ＭＳ Ｐゴシック"/>
      <family val="3"/>
      <charset val="128"/>
    </font>
    <font>
      <sz val="10"/>
      <color theme="1"/>
      <name val="ＭＳ Ｐゴシック"/>
      <family val="3"/>
      <charset val="128"/>
    </font>
    <font>
      <sz val="11"/>
      <color rgb="FF00B050"/>
      <name val="ＭＳ Ｐゴシック"/>
      <family val="3"/>
      <charset val="128"/>
    </font>
    <font>
      <sz val="16"/>
      <name val="游ゴシック"/>
      <family val="3"/>
      <charset val="128"/>
      <scheme val="minor"/>
    </font>
    <font>
      <u/>
      <sz val="10"/>
      <name val="ＭＳ Ｐゴシック"/>
      <family val="3"/>
      <charset val="128"/>
    </font>
    <font>
      <b/>
      <sz val="11"/>
      <color rgb="FFFF0000"/>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s>
  <borders count="129">
    <border>
      <left/>
      <right/>
      <top/>
      <bottom/>
      <diagonal/>
    </border>
    <border>
      <left style="thin">
        <color indexed="64"/>
      </left>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auto="1"/>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auto="1"/>
      </left>
      <right style="hair">
        <color indexed="64"/>
      </right>
      <top/>
      <bottom style="thin">
        <color indexed="64"/>
      </bottom>
      <diagonal/>
    </border>
    <border>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s>
  <cellStyleXfs count="12">
    <xf numFmtId="0" fontId="0" fillId="0" borderId="0">
      <alignment vertical="center"/>
    </xf>
    <xf numFmtId="6" fontId="11" fillId="0" borderId="0" applyFont="0" applyFill="0" applyBorder="0" applyAlignment="0" applyProtection="0">
      <alignment vertical="center"/>
    </xf>
    <xf numFmtId="0" fontId="4" fillId="0" borderId="0">
      <alignment vertical="center"/>
    </xf>
    <xf numFmtId="0" fontId="11" fillId="0" borderId="0">
      <alignment vertical="center"/>
    </xf>
    <xf numFmtId="0" fontId="3" fillId="0" borderId="0">
      <alignment vertical="center"/>
    </xf>
    <xf numFmtId="9" fontId="3"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 fillId="0" borderId="0">
      <alignment vertical="center"/>
    </xf>
    <xf numFmtId="38" fontId="11" fillId="0" borderId="0" applyFont="0" applyFill="0" applyBorder="0" applyAlignment="0" applyProtection="0">
      <alignment vertical="center"/>
    </xf>
  </cellStyleXfs>
  <cellXfs count="534">
    <xf numFmtId="0" fontId="0" fillId="0" borderId="0" xfId="0">
      <alignment vertical="center"/>
    </xf>
    <xf numFmtId="0" fontId="12" fillId="0" borderId="1" xfId="0" applyFont="1" applyBorder="1">
      <alignment vertical="center"/>
    </xf>
    <xf numFmtId="0" fontId="12" fillId="0" borderId="0" xfId="0" applyFont="1">
      <alignment vertical="center"/>
    </xf>
    <xf numFmtId="0" fontId="13" fillId="0" borderId="0" xfId="0" applyFont="1">
      <alignmen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0" xfId="0" applyFont="1" applyAlignment="1">
      <alignment horizontal="center" vertical="center"/>
    </xf>
    <xf numFmtId="0" fontId="12" fillId="2" borderId="6" xfId="0" applyFont="1" applyFill="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3" borderId="6" xfId="0" applyFont="1" applyFill="1" applyBorder="1" applyAlignment="1">
      <alignment horizontal="center" vertical="center"/>
    </xf>
    <xf numFmtId="0" fontId="16" fillId="0" borderId="0" xfId="0" applyFont="1" applyAlignment="1">
      <alignment horizontal="center" vertical="center"/>
    </xf>
    <xf numFmtId="0" fontId="18" fillId="0" borderId="0" xfId="0" applyFont="1">
      <alignment vertical="center"/>
    </xf>
    <xf numFmtId="0" fontId="14" fillId="0" borderId="18" xfId="0" applyFont="1" applyBorder="1">
      <alignment vertical="center"/>
    </xf>
    <xf numFmtId="0" fontId="14" fillId="0" borderId="19" xfId="0" applyFont="1" applyBorder="1">
      <alignment vertical="center"/>
    </xf>
    <xf numFmtId="0" fontId="18" fillId="0" borderId="18" xfId="0" applyFont="1" applyBorder="1">
      <alignment vertical="center"/>
    </xf>
    <xf numFmtId="0" fontId="18" fillId="0" borderId="19" xfId="0" applyFont="1" applyBorder="1">
      <alignment vertical="center"/>
    </xf>
    <xf numFmtId="0" fontId="12" fillId="2" borderId="20" xfId="0" applyFont="1" applyFill="1" applyBorder="1" applyAlignment="1">
      <alignment horizontal="center" vertical="center"/>
    </xf>
    <xf numFmtId="0" fontId="12" fillId="0" borderId="0" xfId="0" applyFont="1" applyAlignment="1">
      <alignment vertical="top"/>
    </xf>
    <xf numFmtId="0" fontId="12" fillId="0" borderId="6" xfId="0" applyFont="1" applyBorder="1" applyAlignment="1">
      <alignment horizontal="center" vertical="center"/>
    </xf>
    <xf numFmtId="0" fontId="14" fillId="0" borderId="21" xfId="0" applyFont="1" applyBorder="1" applyAlignment="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27" xfId="0" applyFont="1" applyBorder="1">
      <alignment vertical="center"/>
    </xf>
    <xf numFmtId="0" fontId="12" fillId="0" borderId="28" xfId="0" applyFont="1" applyBorder="1">
      <alignment vertical="center"/>
    </xf>
    <xf numFmtId="0" fontId="14" fillId="0" borderId="7" xfId="0" applyFont="1" applyBorder="1">
      <alignment vertical="center"/>
    </xf>
    <xf numFmtId="0" fontId="14" fillId="0" borderId="12" xfId="0" applyFont="1" applyBorder="1">
      <alignment vertical="center"/>
    </xf>
    <xf numFmtId="0" fontId="14" fillId="0" borderId="16" xfId="0" applyFont="1" applyBorder="1">
      <alignment vertical="center"/>
    </xf>
    <xf numFmtId="0" fontId="14" fillId="0" borderId="0" xfId="0" applyFont="1" applyAlignment="1">
      <alignment horizontal="left" vertical="center"/>
    </xf>
    <xf numFmtId="0" fontId="19" fillId="0" borderId="0" xfId="0" applyFont="1">
      <alignment vertical="center"/>
    </xf>
    <xf numFmtId="0" fontId="14" fillId="2" borderId="6"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3" borderId="6" xfId="0" applyFont="1" applyFill="1" applyBorder="1" applyAlignment="1">
      <alignment horizontal="center" vertical="center"/>
    </xf>
    <xf numFmtId="0" fontId="16" fillId="2" borderId="6" xfId="0" applyFont="1" applyFill="1" applyBorder="1" applyAlignment="1">
      <alignment horizontal="center" vertical="center"/>
    </xf>
    <xf numFmtId="0" fontId="18" fillId="2" borderId="6" xfId="0" applyFont="1" applyFill="1" applyBorder="1" applyAlignment="1">
      <alignment horizontal="center" vertical="center" wrapText="1"/>
    </xf>
    <xf numFmtId="0" fontId="14" fillId="2" borderId="29" xfId="0" applyFont="1" applyFill="1" applyBorder="1" applyAlignment="1">
      <alignment horizontal="center" vertical="center"/>
    </xf>
    <xf numFmtId="0" fontId="14" fillId="0" borderId="29" xfId="0" applyFont="1" applyBorder="1" applyAlignment="1">
      <alignment horizontal="center" vertical="center"/>
    </xf>
    <xf numFmtId="0" fontId="14" fillId="2" borderId="6" xfId="0" applyFont="1" applyFill="1" applyBorder="1" applyAlignment="1">
      <alignment horizontal="center" vertical="center"/>
    </xf>
    <xf numFmtId="0" fontId="14" fillId="0" borderId="6" xfId="0" applyFont="1" applyBorder="1" applyAlignment="1">
      <alignment horizontal="center" vertical="center"/>
    </xf>
    <xf numFmtId="0" fontId="21" fillId="0" borderId="0" xfId="0" applyFont="1" applyAlignment="1">
      <alignment horizontal="right" vertical="center"/>
    </xf>
    <xf numFmtId="0" fontId="8" fillId="0" borderId="0" xfId="6">
      <alignment vertical="center"/>
    </xf>
    <xf numFmtId="0" fontId="25" fillId="0" borderId="0" xfId="6" applyFont="1">
      <alignment vertical="center"/>
    </xf>
    <xf numFmtId="0" fontId="26" fillId="0" borderId="0" xfId="6" applyFont="1" applyAlignment="1">
      <alignment horizontal="right" vertical="center"/>
    </xf>
    <xf numFmtId="0" fontId="28" fillId="0" borderId="0" xfId="6" applyFont="1" applyAlignment="1">
      <alignment horizontal="center" vertical="center"/>
    </xf>
    <xf numFmtId="0" fontId="29" fillId="0" borderId="0" xfId="6" applyFont="1">
      <alignment vertical="center"/>
    </xf>
    <xf numFmtId="0" fontId="8" fillId="0" borderId="6" xfId="6" applyBorder="1" applyAlignment="1">
      <alignment horizontal="center" vertical="center"/>
    </xf>
    <xf numFmtId="0" fontId="10" fillId="0" borderId="54" xfId="6" applyFont="1" applyBorder="1" applyAlignment="1">
      <alignment horizontal="left" vertical="center"/>
    </xf>
    <xf numFmtId="0" fontId="10" fillId="0" borderId="54" xfId="6" applyFont="1" applyBorder="1">
      <alignment vertical="center"/>
    </xf>
    <xf numFmtId="0" fontId="10" fillId="0" borderId="0" xfId="6" applyFont="1">
      <alignment vertical="center"/>
    </xf>
    <xf numFmtId="0" fontId="10" fillId="0" borderId="37" xfId="6" applyFont="1" applyBorder="1">
      <alignment vertical="center"/>
    </xf>
    <xf numFmtId="0" fontId="10" fillId="0" borderId="0" xfId="6" applyFont="1" applyAlignment="1">
      <alignment horizontal="left" vertical="center"/>
    </xf>
    <xf numFmtId="0" fontId="10" fillId="0" borderId="0" xfId="6" applyFont="1" applyAlignment="1">
      <alignment horizontal="center" vertical="center"/>
    </xf>
    <xf numFmtId="0" fontId="10" fillId="0" borderId="0" xfId="6" applyFont="1" applyAlignment="1">
      <alignment horizontal="right"/>
    </xf>
    <xf numFmtId="0" fontId="10" fillId="0" borderId="54" xfId="6" applyFont="1" applyBorder="1" applyAlignment="1">
      <alignment horizontal="left"/>
    </xf>
    <xf numFmtId="0" fontId="10" fillId="0" borderId="54" xfId="6" applyFont="1" applyBorder="1" applyAlignment="1"/>
    <xf numFmtId="0" fontId="10" fillId="0" borderId="54" xfId="6" applyFont="1" applyBorder="1" applyAlignment="1">
      <alignment horizontal="right"/>
    </xf>
    <xf numFmtId="0" fontId="29" fillId="0" borderId="0" xfId="6" applyFont="1" applyAlignment="1">
      <alignment horizontal="right" vertical="center"/>
    </xf>
    <xf numFmtId="0" fontId="29" fillId="0" borderId="0" xfId="6" applyFont="1" applyAlignment="1">
      <alignment horizontal="right"/>
    </xf>
    <xf numFmtId="0" fontId="29" fillId="0" borderId="45" xfId="6" applyFont="1" applyBorder="1">
      <alignment vertical="center"/>
    </xf>
    <xf numFmtId="0" fontId="8" fillId="0" borderId="20" xfId="6" applyBorder="1">
      <alignment vertical="center"/>
    </xf>
    <xf numFmtId="0" fontId="29" fillId="3" borderId="88" xfId="6" applyFont="1" applyFill="1" applyBorder="1" applyAlignment="1">
      <alignment horizontal="center" vertical="center"/>
    </xf>
    <xf numFmtId="177" fontId="11" fillId="0" borderId="99" xfId="6" applyNumberFormat="1" applyFont="1" applyBorder="1">
      <alignment vertical="center"/>
    </xf>
    <xf numFmtId="178" fontId="11" fillId="0" borderId="100" xfId="6" applyNumberFormat="1" applyFont="1" applyBorder="1">
      <alignment vertical="center"/>
    </xf>
    <xf numFmtId="178" fontId="11" fillId="0" borderId="16" xfId="6" applyNumberFormat="1" applyFont="1" applyBorder="1">
      <alignment vertical="center"/>
    </xf>
    <xf numFmtId="179" fontId="11" fillId="0" borderId="16" xfId="6" applyNumberFormat="1" applyFont="1" applyBorder="1">
      <alignment vertical="center"/>
    </xf>
    <xf numFmtId="178" fontId="11" fillId="0" borderId="101" xfId="6" applyNumberFormat="1" applyFont="1" applyBorder="1">
      <alignment vertical="center"/>
    </xf>
    <xf numFmtId="178" fontId="11" fillId="0" borderId="6" xfId="6" applyNumberFormat="1" applyFont="1" applyBorder="1">
      <alignment vertical="center"/>
    </xf>
    <xf numFmtId="179" fontId="11" fillId="0" borderId="6" xfId="6" applyNumberFormat="1" applyFont="1" applyBorder="1">
      <alignment vertical="center"/>
    </xf>
    <xf numFmtId="177" fontId="11" fillId="0" borderId="102" xfId="6" applyNumberFormat="1" applyFont="1" applyBorder="1">
      <alignment vertical="center"/>
    </xf>
    <xf numFmtId="177" fontId="11" fillId="0" borderId="103" xfId="6" applyNumberFormat="1" applyFont="1" applyBorder="1">
      <alignment vertical="center"/>
    </xf>
    <xf numFmtId="178" fontId="11" fillId="0" borderId="104" xfId="6" applyNumberFormat="1" applyFont="1" applyBorder="1">
      <alignment vertical="center"/>
    </xf>
    <xf numFmtId="178" fontId="11" fillId="0" borderId="90" xfId="6" applyNumberFormat="1" applyFont="1" applyBorder="1">
      <alignment vertical="center"/>
    </xf>
    <xf numFmtId="179" fontId="11" fillId="0" borderId="90" xfId="6" applyNumberFormat="1" applyFont="1" applyBorder="1">
      <alignment vertical="center"/>
    </xf>
    <xf numFmtId="0" fontId="31" fillId="0" borderId="0" xfId="6" applyFont="1">
      <alignment vertical="center"/>
    </xf>
    <xf numFmtId="179" fontId="11" fillId="5" borderId="16" xfId="6" applyNumberFormat="1" applyFont="1" applyFill="1" applyBorder="1">
      <alignment vertical="center"/>
    </xf>
    <xf numFmtId="0" fontId="29" fillId="0" borderId="106" xfId="6" applyFont="1" applyBorder="1">
      <alignment vertical="center"/>
    </xf>
    <xf numFmtId="0" fontId="11" fillId="0" borderId="4" xfId="6" applyFont="1" applyBorder="1" applyAlignment="1">
      <alignment horizontal="center" vertical="center"/>
    </xf>
    <xf numFmtId="0" fontId="8" fillId="0" borderId="22" xfId="6" applyBorder="1" applyAlignment="1">
      <alignment horizontal="center" vertical="center"/>
    </xf>
    <xf numFmtId="0" fontId="8" fillId="0" borderId="58" xfId="6" applyBorder="1" applyAlignment="1">
      <alignment horizontal="center" vertical="center"/>
    </xf>
    <xf numFmtId="0" fontId="12" fillId="0" borderId="0" xfId="0" applyFont="1" applyAlignment="1"/>
    <xf numFmtId="0" fontId="8" fillId="0" borderId="0" xfId="7">
      <alignment vertical="center"/>
    </xf>
    <xf numFmtId="0" fontId="26" fillId="0" borderId="0" xfId="7" applyFont="1" applyAlignment="1">
      <alignment horizontal="right" vertical="center"/>
    </xf>
    <xf numFmtId="0" fontId="47" fillId="0" borderId="0" xfId="7" applyFont="1" applyAlignment="1">
      <alignment horizontal="center" vertical="center"/>
    </xf>
    <xf numFmtId="0" fontId="48" fillId="0" borderId="54" xfId="7" applyFont="1" applyBorder="1">
      <alignment vertical="center"/>
    </xf>
    <xf numFmtId="0" fontId="49" fillId="0" borderId="54" xfId="7" applyFont="1" applyBorder="1">
      <alignment vertical="center"/>
    </xf>
    <xf numFmtId="0" fontId="10" fillId="0" borderId="0" xfId="7" applyFont="1">
      <alignment vertical="center"/>
    </xf>
    <xf numFmtId="0" fontId="29" fillId="0" borderId="0" xfId="7" applyFont="1">
      <alignment vertical="center"/>
    </xf>
    <xf numFmtId="0" fontId="50" fillId="0" borderId="37" xfId="7" applyFont="1" applyBorder="1" applyAlignment="1">
      <alignment horizontal="center" vertical="center" wrapText="1"/>
    </xf>
    <xf numFmtId="0" fontId="50" fillId="0" borderId="80" xfId="7" applyFont="1" applyBorder="1" applyAlignment="1">
      <alignment horizontal="center" vertical="center" wrapText="1"/>
    </xf>
    <xf numFmtId="0" fontId="48" fillId="0" borderId="36" xfId="7" applyFont="1" applyBorder="1" applyAlignment="1">
      <alignment horizontal="left" vertical="center"/>
    </xf>
    <xf numFmtId="0" fontId="48" fillId="0" borderId="38" xfId="7" applyFont="1" applyBorder="1" applyAlignment="1">
      <alignment horizontal="left" vertical="center"/>
    </xf>
    <xf numFmtId="0" fontId="51" fillId="0" borderId="123" xfId="7" applyFont="1" applyBorder="1">
      <alignment vertical="center"/>
    </xf>
    <xf numFmtId="180" fontId="51" fillId="0" borderId="38" xfId="7" applyNumberFormat="1" applyFont="1" applyBorder="1">
      <alignment vertical="center"/>
    </xf>
    <xf numFmtId="181" fontId="51" fillId="0" borderId="36" xfId="8" applyNumberFormat="1" applyFont="1" applyBorder="1" applyAlignment="1">
      <alignment vertical="center"/>
    </xf>
    <xf numFmtId="0" fontId="53" fillId="0" borderId="0" xfId="7" applyFont="1">
      <alignment vertical="center"/>
    </xf>
    <xf numFmtId="0" fontId="53" fillId="0" borderId="37" xfId="7" applyFont="1" applyBorder="1">
      <alignment vertical="center"/>
    </xf>
    <xf numFmtId="0" fontId="49" fillId="0" borderId="0" xfId="7" applyFont="1">
      <alignment vertical="center"/>
    </xf>
    <xf numFmtId="0" fontId="48" fillId="0" borderId="20" xfId="7" applyFont="1" applyBorder="1" applyAlignment="1">
      <alignment horizontal="right" vertical="center"/>
    </xf>
    <xf numFmtId="0" fontId="48" fillId="0" borderId="0" xfId="7" applyFont="1" applyAlignment="1">
      <alignment horizontal="right" vertical="center"/>
    </xf>
    <xf numFmtId="0" fontId="49" fillId="0" borderId="0" xfId="7" applyFont="1" applyAlignment="1">
      <alignment horizontal="center" vertical="center"/>
    </xf>
    <xf numFmtId="0" fontId="49" fillId="0" borderId="0" xfId="7" applyFont="1" applyAlignment="1">
      <alignment horizontal="justify" vertical="center"/>
    </xf>
    <xf numFmtId="0" fontId="48" fillId="0" borderId="0" xfId="7" applyFont="1">
      <alignment vertical="center"/>
    </xf>
    <xf numFmtId="0" fontId="49" fillId="0" borderId="26" xfId="7" applyFont="1" applyBorder="1" applyAlignment="1">
      <alignment horizontal="center" vertical="center"/>
    </xf>
    <xf numFmtId="0" fontId="10" fillId="0" borderId="0" xfId="7" applyFont="1" applyAlignment="1">
      <alignment horizontal="right"/>
    </xf>
    <xf numFmtId="0" fontId="10" fillId="0" borderId="0" xfId="7" applyFont="1" applyAlignment="1">
      <alignment horizontal="right" vertical="top"/>
    </xf>
    <xf numFmtId="0" fontId="10" fillId="0" borderId="0" xfId="7" applyFont="1" applyAlignment="1">
      <alignment horizontal="left" vertical="center"/>
    </xf>
    <xf numFmtId="0" fontId="58" fillId="0" borderId="0" xfId="7" applyFont="1">
      <alignment vertical="center"/>
    </xf>
    <xf numFmtId="0" fontId="8" fillId="0" borderId="0" xfId="7" applyAlignment="1">
      <alignment horizontal="right" vertical="top"/>
    </xf>
    <xf numFmtId="179" fontId="14" fillId="5" borderId="5" xfId="6" applyNumberFormat="1" applyFont="1" applyFill="1" applyBorder="1" applyAlignment="1">
      <alignment horizontal="right" vertical="center"/>
    </xf>
    <xf numFmtId="176" fontId="14" fillId="5" borderId="24" xfId="6" applyNumberFormat="1" applyFont="1" applyFill="1" applyBorder="1">
      <alignment vertical="center"/>
    </xf>
    <xf numFmtId="176" fontId="17" fillId="5" borderId="69" xfId="6" applyNumberFormat="1" applyFont="1" applyFill="1" applyBorder="1">
      <alignment vertical="center"/>
    </xf>
    <xf numFmtId="0" fontId="61" fillId="3" borderId="87" xfId="6" applyFont="1" applyFill="1" applyBorder="1" applyAlignment="1">
      <alignment horizontal="center" vertical="center" wrapText="1"/>
    </xf>
    <xf numFmtId="0" fontId="61" fillId="3" borderId="88" xfId="6" applyFont="1" applyFill="1" applyBorder="1" applyAlignment="1">
      <alignment horizontal="center" vertical="center" wrapText="1"/>
    </xf>
    <xf numFmtId="0" fontId="61" fillId="3" borderId="89" xfId="6" applyFont="1" applyFill="1" applyBorder="1" applyAlignment="1">
      <alignment horizontal="center" vertical="center" wrapText="1"/>
    </xf>
    <xf numFmtId="0" fontId="52" fillId="0" borderId="25" xfId="7" applyFont="1" applyBorder="1" applyAlignment="1">
      <alignment horizontal="right" vertical="center" textRotation="255"/>
    </xf>
    <xf numFmtId="0" fontId="10" fillId="0" borderId="0" xfId="6" applyFont="1" applyAlignment="1">
      <alignment horizontal="right" vertical="center"/>
    </xf>
    <xf numFmtId="0" fontId="29" fillId="0" borderId="0" xfId="6" applyFont="1" applyAlignment="1">
      <alignment horizontal="center" vertical="center"/>
    </xf>
    <xf numFmtId="0" fontId="8" fillId="0" borderId="19" xfId="6" applyBorder="1" applyAlignment="1">
      <alignment horizontal="center" vertical="center"/>
    </xf>
    <xf numFmtId="0" fontId="18" fillId="2" borderId="30" xfId="0" applyFont="1" applyFill="1" applyBorder="1" applyAlignment="1">
      <alignment horizontal="center" vertical="center"/>
    </xf>
    <xf numFmtId="182" fontId="51" fillId="0" borderId="124" xfId="8" applyNumberFormat="1" applyFont="1" applyBorder="1" applyAlignment="1">
      <alignment vertical="center"/>
    </xf>
    <xf numFmtId="0" fontId="50" fillId="2" borderId="51" xfId="7" applyFont="1" applyFill="1" applyBorder="1" applyAlignment="1">
      <alignment horizontal="left" vertical="center" indent="1"/>
    </xf>
    <xf numFmtId="0" fontId="10" fillId="2" borderId="107" xfId="7" applyFont="1" applyFill="1" applyBorder="1">
      <alignment vertical="center"/>
    </xf>
    <xf numFmtId="180" fontId="10" fillId="2" borderId="51" xfId="7" applyNumberFormat="1" applyFont="1" applyFill="1" applyBorder="1">
      <alignment vertical="center"/>
    </xf>
    <xf numFmtId="181" fontId="10" fillId="2" borderId="25" xfId="8" applyNumberFormat="1" applyFont="1" applyFill="1" applyBorder="1" applyAlignment="1">
      <alignment vertical="center"/>
    </xf>
    <xf numFmtId="182" fontId="10" fillId="2" borderId="125" xfId="8" applyNumberFormat="1" applyFont="1" applyFill="1" applyBorder="1" applyAlignment="1">
      <alignment vertical="center"/>
    </xf>
    <xf numFmtId="0" fontId="50" fillId="2" borderId="53" xfId="7" applyFont="1" applyFill="1" applyBorder="1" applyAlignment="1">
      <alignment horizontal="left" vertical="center" indent="1"/>
    </xf>
    <xf numFmtId="0" fontId="10" fillId="2" borderId="111" xfId="7" applyFont="1" applyFill="1" applyBorder="1">
      <alignment vertical="center"/>
    </xf>
    <xf numFmtId="180" fontId="10" fillId="2" borderId="53" xfId="7" applyNumberFormat="1" applyFont="1" applyFill="1" applyBorder="1">
      <alignment vertical="center"/>
    </xf>
    <xf numFmtId="181" fontId="10" fillId="2" borderId="52" xfId="8" applyNumberFormat="1" applyFont="1" applyFill="1" applyBorder="1" applyAlignment="1">
      <alignment vertical="center"/>
    </xf>
    <xf numFmtId="182" fontId="10" fillId="2" borderId="122" xfId="8" applyNumberFormat="1" applyFont="1" applyFill="1" applyBorder="1" applyAlignment="1">
      <alignment vertical="center"/>
    </xf>
    <xf numFmtId="0" fontId="62" fillId="0" borderId="0" xfId="7" applyFont="1">
      <alignment vertical="center"/>
    </xf>
    <xf numFmtId="0" fontId="51" fillId="0" borderId="107" xfId="7" applyFont="1" applyBorder="1">
      <alignment vertical="center"/>
    </xf>
    <xf numFmtId="180" fontId="51" fillId="0" borderId="51" xfId="7" applyNumberFormat="1" applyFont="1" applyBorder="1">
      <alignment vertical="center"/>
    </xf>
    <xf numFmtId="181" fontId="51" fillId="0" borderId="25" xfId="8" applyNumberFormat="1" applyFont="1" applyBorder="1" applyAlignment="1">
      <alignment vertical="center"/>
    </xf>
    <xf numFmtId="182" fontId="51" fillId="0" borderId="125" xfId="8" applyNumberFormat="1" applyFont="1" applyBorder="1" applyAlignment="1">
      <alignment vertical="center"/>
    </xf>
    <xf numFmtId="182" fontId="55" fillId="0" borderId="120" xfId="8" applyNumberFormat="1" applyFont="1" applyBorder="1" applyAlignment="1">
      <alignment horizontal="right" vertical="center"/>
    </xf>
    <xf numFmtId="9" fontId="51" fillId="2" borderId="0" xfId="9" applyFont="1" applyFill="1" applyBorder="1" applyAlignment="1">
      <alignment vertical="center"/>
    </xf>
    <xf numFmtId="182" fontId="26" fillId="0" borderId="122" xfId="8" applyNumberFormat="1" applyFont="1" applyBorder="1" applyAlignment="1">
      <alignment horizontal="right" vertical="center"/>
    </xf>
    <xf numFmtId="182" fontId="55" fillId="0" borderId="127" xfId="8" applyNumberFormat="1" applyFont="1" applyBorder="1" applyAlignment="1">
      <alignment horizontal="right" vertical="center"/>
    </xf>
    <xf numFmtId="180" fontId="10" fillId="0" borderId="53" xfId="7" applyNumberFormat="1" applyFont="1" applyBorder="1" applyAlignment="1">
      <alignment horizontal="center" vertical="center"/>
    </xf>
    <xf numFmtId="181" fontId="10" fillId="0" borderId="52" xfId="8" applyNumberFormat="1" applyFont="1" applyFill="1" applyBorder="1" applyAlignment="1">
      <alignment horizontal="center" vertical="center"/>
    </xf>
    <xf numFmtId="0" fontId="10" fillId="2" borderId="126" xfId="7" applyFont="1" applyFill="1" applyBorder="1">
      <alignment vertical="center"/>
    </xf>
    <xf numFmtId="180" fontId="10" fillId="0" borderId="51" xfId="7" applyNumberFormat="1" applyFont="1" applyBorder="1" applyAlignment="1">
      <alignment horizontal="center" vertical="center"/>
    </xf>
    <xf numFmtId="181" fontId="10" fillId="0" borderId="25" xfId="8" applyNumberFormat="1" applyFont="1" applyFill="1" applyBorder="1" applyAlignment="1">
      <alignment horizontal="center" vertical="center"/>
    </xf>
    <xf numFmtId="0" fontId="27" fillId="0" borderId="0" xfId="10" applyFont="1" applyAlignment="1">
      <alignment horizontal="left" vertical="center"/>
    </xf>
    <xf numFmtId="0" fontId="2" fillId="0" borderId="0" xfId="10" applyAlignment="1">
      <alignment horizontal="left" vertical="center"/>
    </xf>
    <xf numFmtId="0" fontId="2" fillId="0" borderId="0" xfId="10">
      <alignment vertical="center"/>
    </xf>
    <xf numFmtId="0" fontId="34" fillId="0" borderId="0" xfId="10" applyFont="1" applyAlignment="1">
      <alignment horizontal="right" vertical="center"/>
    </xf>
    <xf numFmtId="0" fontId="35" fillId="0" borderId="0" xfId="10" applyFont="1" applyAlignment="1">
      <alignment horizontal="left" vertical="center"/>
    </xf>
    <xf numFmtId="0" fontId="36" fillId="0" borderId="0" xfId="10" applyFont="1" applyAlignment="1">
      <alignment horizontal="left" vertical="center"/>
    </xf>
    <xf numFmtId="0" fontId="37" fillId="0" borderId="0" xfId="10" applyFont="1" applyAlignment="1">
      <alignment horizontal="centerContinuous" vertical="center"/>
    </xf>
    <xf numFmtId="0" fontId="38" fillId="0" borderId="0" xfId="10" applyFont="1" applyAlignment="1">
      <alignment horizontal="left" vertical="center"/>
    </xf>
    <xf numFmtId="0" fontId="38" fillId="0" borderId="0" xfId="10" applyFont="1" applyAlignment="1">
      <alignment horizontal="center" vertical="center"/>
    </xf>
    <xf numFmtId="0" fontId="2" fillId="4" borderId="0" xfId="10" applyFill="1" applyAlignment="1" applyProtection="1">
      <alignment horizontal="left" vertical="center"/>
      <protection locked="0"/>
    </xf>
    <xf numFmtId="0" fontId="2" fillId="0" borderId="0" xfId="10" applyAlignment="1">
      <alignment horizontal="right" vertical="center"/>
    </xf>
    <xf numFmtId="14" fontId="2" fillId="6" borderId="0" xfId="10" applyNumberFormat="1" applyFill="1" applyProtection="1">
      <alignment vertical="center"/>
      <protection locked="0"/>
    </xf>
    <xf numFmtId="0" fontId="2" fillId="0" borderId="0" xfId="10" applyAlignment="1">
      <alignment horizontal="center" vertical="center"/>
    </xf>
    <xf numFmtId="0" fontId="38" fillId="0" borderId="54" xfId="10" applyFont="1" applyBorder="1" applyAlignment="1">
      <alignment horizontal="left" vertical="center"/>
    </xf>
    <xf numFmtId="0" fontId="38" fillId="0" borderId="0" xfId="10" applyFont="1">
      <alignment vertical="center"/>
    </xf>
    <xf numFmtId="0" fontId="39" fillId="7" borderId="6" xfId="10" applyFont="1" applyFill="1" applyBorder="1" applyAlignment="1">
      <alignment horizontal="center" vertical="center" wrapText="1"/>
    </xf>
    <xf numFmtId="0" fontId="9" fillId="0" borderId="107" xfId="10" applyFont="1" applyBorder="1" applyAlignment="1">
      <alignment vertical="center" wrapText="1"/>
    </xf>
    <xf numFmtId="0" fontId="40" fillId="6" borderId="66" xfId="10" applyFont="1" applyFill="1" applyBorder="1" applyAlignment="1" applyProtection="1">
      <alignment horizontal="center" vertical="center"/>
      <protection locked="0"/>
    </xf>
    <xf numFmtId="0" fontId="2" fillId="6" borderId="66" xfId="10" applyFill="1" applyBorder="1" applyAlignment="1" applyProtection="1">
      <alignment horizontal="center" vertical="center"/>
      <protection locked="0"/>
    </xf>
    <xf numFmtId="0" fontId="9" fillId="0" borderId="111" xfId="10" applyFont="1" applyBorder="1" applyAlignment="1">
      <alignment vertical="center" wrapText="1"/>
    </xf>
    <xf numFmtId="0" fontId="40" fillId="6" borderId="62" xfId="10" applyFont="1" applyFill="1" applyBorder="1" applyAlignment="1" applyProtection="1">
      <alignment horizontal="center" vertical="center"/>
      <protection locked="0"/>
    </xf>
    <xf numFmtId="0" fontId="2" fillId="6" borderId="62" xfId="10" applyFill="1" applyBorder="1" applyAlignment="1" applyProtection="1">
      <alignment horizontal="center" vertical="center"/>
      <protection locked="0"/>
    </xf>
    <xf numFmtId="0" fontId="33" fillId="0" borderId="52" xfId="10" applyFont="1" applyBorder="1" applyAlignment="1">
      <alignment horizontal="left" vertical="center" wrapText="1"/>
    </xf>
    <xf numFmtId="0" fontId="33" fillId="0" borderId="53" xfId="10" applyFont="1" applyBorder="1" applyAlignment="1">
      <alignment horizontal="left" vertical="center" wrapText="1"/>
    </xf>
    <xf numFmtId="0" fontId="9" fillId="0" borderId="54" xfId="10" applyFont="1" applyBorder="1" applyAlignment="1">
      <alignment vertical="center" wrapText="1"/>
    </xf>
    <xf numFmtId="0" fontId="40" fillId="6" borderId="16" xfId="10" applyFont="1" applyFill="1" applyBorder="1" applyAlignment="1" applyProtection="1">
      <alignment horizontal="center" vertical="center"/>
      <protection locked="0"/>
    </xf>
    <xf numFmtId="0" fontId="2" fillId="6" borderId="16" xfId="10" applyFill="1" applyBorder="1" applyAlignment="1" applyProtection="1">
      <alignment horizontal="center" vertical="center"/>
      <protection locked="0"/>
    </xf>
    <xf numFmtId="0" fontId="40" fillId="6" borderId="6" xfId="10" applyFont="1" applyFill="1" applyBorder="1" applyAlignment="1" applyProtection="1">
      <alignment horizontal="center" vertical="center"/>
      <protection locked="0"/>
    </xf>
    <xf numFmtId="0" fontId="2" fillId="6" borderId="6" xfId="10" applyFill="1" applyBorder="1" applyAlignment="1" applyProtection="1">
      <alignment horizontal="center" vertical="center"/>
      <protection locked="0"/>
    </xf>
    <xf numFmtId="0" fontId="9" fillId="0" borderId="25" xfId="10" applyFont="1" applyBorder="1" applyAlignment="1">
      <alignment vertical="center" wrapText="1"/>
    </xf>
    <xf numFmtId="0" fontId="9" fillId="0" borderId="72" xfId="10" applyFont="1" applyBorder="1" applyAlignment="1">
      <alignment vertical="center" wrapText="1"/>
    </xf>
    <xf numFmtId="0" fontId="9" fillId="0" borderId="52" xfId="10" applyFont="1" applyBorder="1" applyAlignment="1">
      <alignment vertical="center" wrapText="1"/>
    </xf>
    <xf numFmtId="0" fontId="2" fillId="6" borderId="64" xfId="10" applyFill="1" applyBorder="1" applyAlignment="1" applyProtection="1">
      <alignment horizontal="center" vertical="center"/>
      <protection locked="0"/>
    </xf>
    <xf numFmtId="0" fontId="2" fillId="6" borderId="59" xfId="10" applyFill="1" applyBorder="1" applyAlignment="1" applyProtection="1">
      <alignment horizontal="center" vertical="center"/>
      <protection locked="0"/>
    </xf>
    <xf numFmtId="0" fontId="2" fillId="0" borderId="36" xfId="10" applyBorder="1" applyAlignment="1">
      <alignment horizontal="center" vertical="top"/>
    </xf>
    <xf numFmtId="0" fontId="2" fillId="0" borderId="38" xfId="10" applyBorder="1" applyAlignment="1">
      <alignment horizontal="left" vertical="top" wrapText="1"/>
    </xf>
    <xf numFmtId="0" fontId="2" fillId="0" borderId="36" xfId="10" applyBorder="1" applyAlignment="1">
      <alignment horizontal="left" vertical="top"/>
    </xf>
    <xf numFmtId="0" fontId="2" fillId="0" borderId="37" xfId="10" applyBorder="1" applyAlignment="1">
      <alignment horizontal="left" vertical="top"/>
    </xf>
    <xf numFmtId="0" fontId="2" fillId="0" borderId="38" xfId="10" applyBorder="1" applyAlignment="1">
      <alignment horizontal="left" vertical="top"/>
    </xf>
    <xf numFmtId="0" fontId="2" fillId="0" borderId="25" xfId="10" applyBorder="1" applyAlignment="1">
      <alignment horizontal="center" vertical="top" wrapText="1"/>
    </xf>
    <xf numFmtId="0" fontId="2" fillId="4" borderId="51" xfId="10" applyFill="1" applyBorder="1" applyAlignment="1" applyProtection="1">
      <alignment horizontal="center" vertical="center"/>
      <protection locked="0"/>
    </xf>
    <xf numFmtId="0" fontId="2" fillId="0" borderId="52" xfId="10" applyBorder="1" applyAlignment="1">
      <alignment horizontal="left" vertical="top"/>
    </xf>
    <xf numFmtId="0" fontId="2" fillId="0" borderId="53" xfId="10" applyBorder="1" applyAlignment="1">
      <alignment horizontal="left" vertical="center"/>
    </xf>
    <xf numFmtId="0" fontId="12" fillId="2" borderId="27" xfId="0" applyFont="1" applyFill="1" applyBorder="1" applyAlignment="1">
      <alignment horizontal="center" vertical="center"/>
    </xf>
    <xf numFmtId="0" fontId="12" fillId="0" borderId="33" xfId="0" applyFont="1" applyBorder="1" applyAlignment="1">
      <alignment horizontal="center" vertical="center"/>
    </xf>
    <xf numFmtId="38" fontId="51" fillId="0" borderId="124" xfId="8" applyFont="1" applyBorder="1" applyAlignment="1">
      <alignment vertical="center"/>
    </xf>
    <xf numFmtId="38" fontId="10" fillId="2" borderId="125" xfId="8" applyFont="1" applyFill="1" applyBorder="1" applyAlignment="1">
      <alignment vertical="center"/>
    </xf>
    <xf numFmtId="38" fontId="10" fillId="2" borderId="122" xfId="8" applyFont="1" applyFill="1" applyBorder="1" applyAlignment="1">
      <alignment vertical="center"/>
    </xf>
    <xf numFmtId="38" fontId="55" fillId="0" borderId="120" xfId="8" applyFont="1" applyBorder="1" applyAlignment="1">
      <alignment horizontal="right" vertical="center"/>
    </xf>
    <xf numFmtId="38" fontId="26" fillId="0" borderId="122" xfId="8" applyFont="1" applyBorder="1" applyAlignment="1">
      <alignment horizontal="right" vertical="center"/>
    </xf>
    <xf numFmtId="38" fontId="55" fillId="0" borderId="127" xfId="8" applyFont="1" applyBorder="1" applyAlignment="1">
      <alignment horizontal="right" vertical="center"/>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12" fillId="0" borderId="45" xfId="0" applyFont="1" applyBorder="1" applyAlignment="1">
      <alignment horizontal="center" vertical="center"/>
    </xf>
    <xf numFmtId="0" fontId="12" fillId="2" borderId="70" xfId="0" applyFont="1" applyFill="1" applyBorder="1" applyAlignment="1">
      <alignment horizontal="center" vertical="center"/>
    </xf>
    <xf numFmtId="0" fontId="16" fillId="2" borderId="45" xfId="0" applyFont="1" applyFill="1" applyBorder="1" applyAlignment="1">
      <alignment horizontal="center" vertical="center" wrapText="1" shrinkToFit="1"/>
    </xf>
    <xf numFmtId="0" fontId="12" fillId="0" borderId="33" xfId="0" applyFont="1" applyBorder="1">
      <alignment vertical="center"/>
    </xf>
    <xf numFmtId="0" fontId="29" fillId="0" borderId="0" xfId="0" applyFont="1">
      <alignment vertical="center"/>
    </xf>
    <xf numFmtId="177" fontId="11" fillId="0" borderId="94" xfId="0" applyNumberFormat="1" applyFont="1" applyBorder="1">
      <alignment vertical="center"/>
    </xf>
    <xf numFmtId="178" fontId="11" fillId="0" borderId="95" xfId="0" applyNumberFormat="1" applyFont="1" applyBorder="1">
      <alignment vertical="center"/>
    </xf>
    <xf numFmtId="178" fontId="11" fillId="0" borderId="96" xfId="0" applyNumberFormat="1" applyFont="1" applyBorder="1">
      <alignment vertical="center"/>
    </xf>
    <xf numFmtId="179" fontId="11" fillId="0" borderId="96" xfId="0" applyNumberFormat="1" applyFont="1" applyBorder="1">
      <alignment vertical="center"/>
    </xf>
    <xf numFmtId="177" fontId="11" fillId="0" borderId="99" xfId="0" applyNumberFormat="1" applyFont="1" applyBorder="1">
      <alignment vertical="center"/>
    </xf>
    <xf numFmtId="178" fontId="11" fillId="0" borderId="100" xfId="0" applyNumberFormat="1" applyFont="1" applyBorder="1">
      <alignment vertical="center"/>
    </xf>
    <xf numFmtId="178" fontId="11" fillId="0" borderId="16" xfId="0" applyNumberFormat="1" applyFont="1" applyBorder="1">
      <alignment vertical="center"/>
    </xf>
    <xf numFmtId="178" fontId="11" fillId="0" borderId="16" xfId="0" applyNumberFormat="1" applyFont="1" applyBorder="1" applyAlignment="1">
      <alignment horizontal="right" vertical="center" wrapText="1"/>
    </xf>
    <xf numFmtId="178" fontId="32" fillId="0" borderId="16" xfId="0" applyNumberFormat="1" applyFont="1" applyBorder="1" applyAlignment="1">
      <alignment horizontal="right" vertical="center" wrapText="1"/>
    </xf>
    <xf numFmtId="179" fontId="32" fillId="0" borderId="16" xfId="0" applyNumberFormat="1" applyFont="1" applyBorder="1" applyAlignment="1">
      <alignment horizontal="right" vertical="center" wrapText="1"/>
    </xf>
    <xf numFmtId="179" fontId="11" fillId="0" borderId="16" xfId="0" applyNumberFormat="1" applyFont="1" applyBorder="1" applyAlignment="1">
      <alignment vertical="center" wrapText="1"/>
    </xf>
    <xf numFmtId="178" fontId="11" fillId="0" borderId="101" xfId="0" applyNumberFormat="1" applyFont="1" applyBorder="1">
      <alignment vertical="center"/>
    </xf>
    <xf numFmtId="178" fontId="11" fillId="0" borderId="6" xfId="0" applyNumberFormat="1" applyFont="1" applyBorder="1">
      <alignment vertical="center"/>
    </xf>
    <xf numFmtId="179" fontId="11" fillId="0" borderId="6" xfId="0" applyNumberFormat="1" applyFont="1" applyBorder="1">
      <alignment vertical="center"/>
    </xf>
    <xf numFmtId="0" fontId="46" fillId="0" borderId="0" xfId="0" applyFont="1" applyAlignment="1">
      <alignment horizontal="center" vertical="center"/>
    </xf>
    <xf numFmtId="0" fontId="12" fillId="0" borderId="31" xfId="0" applyFont="1" applyBorder="1" applyAlignment="1">
      <alignment horizontal="left" vertical="center"/>
    </xf>
    <xf numFmtId="0" fontId="12" fillId="0" borderId="27" xfId="0" applyFont="1" applyBorder="1" applyAlignment="1">
      <alignment horizontal="left" vertical="center"/>
    </xf>
    <xf numFmtId="0" fontId="12" fillId="0" borderId="21"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5" xfId="0" applyFont="1" applyBorder="1" applyAlignment="1">
      <alignment horizontal="left" vertical="center"/>
    </xf>
    <xf numFmtId="0" fontId="12" fillId="8" borderId="33" xfId="0" applyFont="1" applyFill="1" applyBorder="1" applyAlignment="1">
      <alignment horizontal="left" vertical="center"/>
    </xf>
    <xf numFmtId="0" fontId="12" fillId="8" borderId="23" xfId="0" applyFont="1" applyFill="1" applyBorder="1" applyAlignment="1">
      <alignment horizontal="left" vertical="center"/>
    </xf>
    <xf numFmtId="0" fontId="12" fillId="8" borderId="34" xfId="0" applyFont="1" applyFill="1" applyBorder="1" applyAlignment="1">
      <alignment horizontal="left" vertical="center"/>
    </xf>
    <xf numFmtId="0" fontId="12" fillId="0" borderId="23" xfId="0" applyFont="1" applyBorder="1" applyAlignment="1">
      <alignment horizontal="left" vertical="center"/>
    </xf>
    <xf numFmtId="0" fontId="12" fillId="2" borderId="33"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41"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3"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31"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2" xfId="0" applyFont="1" applyFill="1" applyBorder="1" applyAlignment="1">
      <alignment horizontal="center" vertical="center"/>
    </xf>
    <xf numFmtId="38" fontId="63" fillId="0" borderId="33" xfId="11" applyFont="1" applyBorder="1" applyAlignment="1">
      <alignment horizontal="center" vertical="center"/>
    </xf>
    <xf numFmtId="38" fontId="63" fillId="0" borderId="23" xfId="11" applyFont="1" applyBorder="1" applyAlignment="1">
      <alignment horizontal="center" vertical="center"/>
    </xf>
    <xf numFmtId="38" fontId="63" fillId="0" borderId="35" xfId="11" applyFont="1" applyBorder="1" applyAlignment="1">
      <alignment horizontal="center" vertical="center"/>
    </xf>
    <xf numFmtId="0" fontId="21" fillId="0" borderId="40" xfId="0" applyFont="1" applyBorder="1" applyAlignment="1">
      <alignment horizontal="center" vertical="center"/>
    </xf>
    <xf numFmtId="0" fontId="21" fillId="0" borderId="23" xfId="0" applyFont="1" applyBorder="1" applyAlignment="1">
      <alignment horizontal="center" vertical="center"/>
    </xf>
    <xf numFmtId="0" fontId="21" fillId="0" borderId="34" xfId="0" applyFont="1" applyBorder="1" applyAlignment="1">
      <alignment horizontal="center" vertical="center"/>
    </xf>
    <xf numFmtId="0" fontId="12" fillId="0" borderId="33" xfId="0" applyFont="1" applyBorder="1" applyAlignment="1">
      <alignment horizontal="left" vertical="center" wrapText="1"/>
    </xf>
    <xf numFmtId="0" fontId="12" fillId="0" borderId="23" xfId="0" applyFont="1" applyBorder="1" applyAlignment="1">
      <alignment horizontal="left" vertical="center" wrapText="1"/>
    </xf>
    <xf numFmtId="0" fontId="12" fillId="0" borderId="34" xfId="0" applyFont="1" applyBorder="1" applyAlignment="1">
      <alignment horizontal="left" vertical="center" wrapText="1"/>
    </xf>
    <xf numFmtId="0" fontId="12" fillId="2" borderId="21" xfId="0" applyFont="1" applyFill="1" applyBorder="1" applyAlignment="1">
      <alignment horizontal="center" vertical="center"/>
    </xf>
    <xf numFmtId="0" fontId="20" fillId="0" borderId="18" xfId="0" applyFont="1" applyBorder="1" applyAlignment="1">
      <alignment horizontal="left" vertical="center"/>
    </xf>
    <xf numFmtId="0" fontId="20" fillId="0" borderId="29" xfId="0" applyFont="1" applyBorder="1" applyAlignment="1">
      <alignment horizontal="left" vertical="center"/>
    </xf>
    <xf numFmtId="0" fontId="20" fillId="0" borderId="19"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6" fontId="14" fillId="2" borderId="18" xfId="1" applyFont="1" applyFill="1" applyBorder="1" applyAlignment="1">
      <alignment horizontal="center" vertical="center"/>
    </xf>
    <xf numFmtId="6" fontId="14" fillId="2" borderId="29" xfId="1" applyFont="1" applyFill="1" applyBorder="1" applyAlignment="1">
      <alignment horizontal="center" vertical="center"/>
    </xf>
    <xf numFmtId="6" fontId="14" fillId="2" borderId="19" xfId="1" applyFont="1" applyFill="1" applyBorder="1" applyAlignment="1">
      <alignment horizontal="center" vertical="center"/>
    </xf>
    <xf numFmtId="0" fontId="14" fillId="0" borderId="3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2" borderId="1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9" xfId="0" applyFont="1" applyFill="1" applyBorder="1" applyAlignment="1">
      <alignment horizontal="center" vertical="center"/>
    </xf>
    <xf numFmtId="0" fontId="14" fillId="0" borderId="18" xfId="0" applyFont="1" applyBorder="1" applyAlignment="1">
      <alignment horizontal="center" vertical="center"/>
    </xf>
    <xf numFmtId="0" fontId="14" fillId="0" borderId="29" xfId="0" applyFont="1" applyBorder="1" applyAlignment="1">
      <alignment horizontal="center" vertical="center"/>
    </xf>
    <xf numFmtId="0" fontId="14" fillId="0" borderId="19" xfId="0" applyFont="1" applyBorder="1" applyAlignment="1">
      <alignment horizontal="center" vertical="center"/>
    </xf>
    <xf numFmtId="0" fontId="14" fillId="2" borderId="6" xfId="0" applyFont="1" applyFill="1" applyBorder="1" applyAlignment="1">
      <alignment horizontal="center" vertical="center"/>
    </xf>
    <xf numFmtId="0" fontId="14" fillId="0" borderId="6" xfId="0" applyFont="1" applyBorder="1" applyAlignment="1">
      <alignment horizontal="center" vertical="center"/>
    </xf>
    <xf numFmtId="0" fontId="12" fillId="0" borderId="6" xfId="0" applyFont="1" applyBorder="1" applyAlignment="1">
      <alignment horizontal="left" vertical="center"/>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38" xfId="0" applyFont="1" applyBorder="1" applyAlignment="1">
      <alignment horizontal="left" vertical="top" wrapText="1"/>
    </xf>
    <xf numFmtId="0" fontId="14" fillId="0" borderId="25" xfId="0" applyFont="1" applyBorder="1" applyAlignment="1">
      <alignment horizontal="left" vertical="top" wrapText="1"/>
    </xf>
    <xf numFmtId="0" fontId="14" fillId="0" borderId="0" xfId="0" applyFont="1" applyAlignment="1">
      <alignment horizontal="left" vertical="top"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54" xfId="0" applyFont="1" applyBorder="1" applyAlignment="1">
      <alignment horizontal="left" vertical="top" wrapText="1"/>
    </xf>
    <xf numFmtId="0" fontId="14" fillId="0" borderId="53" xfId="0" applyFont="1" applyBorder="1" applyAlignment="1">
      <alignment horizontal="left" vertical="top" wrapText="1"/>
    </xf>
    <xf numFmtId="0" fontId="13" fillId="0" borderId="54" xfId="0" applyFont="1" applyBorder="1" applyAlignment="1">
      <alignment horizontal="left" vertical="center"/>
    </xf>
    <xf numFmtId="0" fontId="12" fillId="2" borderId="1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19" xfId="0" applyFont="1" applyFill="1" applyBorder="1" applyAlignment="1">
      <alignment horizontal="center"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52" fillId="0" borderId="25" xfId="7" applyFont="1" applyBorder="1" applyAlignment="1">
      <alignment horizontal="right" vertical="center" textRotation="255"/>
    </xf>
    <xf numFmtId="0" fontId="52" fillId="0" borderId="52" xfId="7" applyFont="1" applyBorder="1" applyAlignment="1">
      <alignment horizontal="right" vertical="center" textRotation="255"/>
    </xf>
    <xf numFmtId="0" fontId="50" fillId="0" borderId="36" xfId="7" applyFont="1" applyBorder="1" applyAlignment="1">
      <alignment horizontal="center" vertical="center"/>
    </xf>
    <xf numFmtId="0" fontId="50" fillId="0" borderId="38" xfId="7" applyFont="1" applyBorder="1" applyAlignment="1">
      <alignment horizontal="center" vertical="center"/>
    </xf>
    <xf numFmtId="0" fontId="50" fillId="0" borderId="52" xfId="7" applyFont="1" applyBorder="1" applyAlignment="1">
      <alignment horizontal="center" vertical="center"/>
    </xf>
    <xf numFmtId="0" fontId="50" fillId="0" borderId="53" xfId="7" applyFont="1" applyBorder="1" applyAlignment="1">
      <alignment horizontal="center" vertical="center"/>
    </xf>
    <xf numFmtId="0" fontId="50" fillId="0" borderId="119" xfId="7" applyFont="1" applyBorder="1" applyAlignment="1">
      <alignment horizontal="center" vertical="center"/>
    </xf>
    <xf numFmtId="0" fontId="50" fillId="0" borderId="121" xfId="7" applyFont="1" applyBorder="1" applyAlignment="1">
      <alignment horizontal="center" vertical="center"/>
    </xf>
    <xf numFmtId="0" fontId="48" fillId="0" borderId="120" xfId="7" applyFont="1" applyBorder="1" applyAlignment="1">
      <alignment horizontal="center" vertical="center" wrapText="1"/>
    </xf>
    <xf numFmtId="0" fontId="48" fillId="0" borderId="122" xfId="7" applyFont="1" applyBorder="1" applyAlignment="1">
      <alignment horizontal="center" vertical="center" wrapText="1"/>
    </xf>
    <xf numFmtId="0" fontId="54" fillId="0" borderId="41" xfId="7" applyFont="1" applyBorder="1" applyAlignment="1">
      <alignment horizontal="left" vertical="center"/>
    </xf>
    <xf numFmtId="0" fontId="54" fillId="0" borderId="42" xfId="7" applyFont="1" applyBorder="1" applyAlignment="1">
      <alignment horizontal="left" vertical="center"/>
    </xf>
    <xf numFmtId="0" fontId="54" fillId="0" borderId="28" xfId="7" applyFont="1" applyBorder="1" applyAlignment="1">
      <alignment horizontal="left" vertical="center"/>
    </xf>
    <xf numFmtId="0" fontId="48" fillId="0" borderId="3" xfId="7" applyFont="1" applyBorder="1" applyAlignment="1">
      <alignment horizontal="left" vertical="center" wrapText="1"/>
    </xf>
    <xf numFmtId="0" fontId="48" fillId="0" borderId="23" xfId="7" applyFont="1" applyBorder="1" applyAlignment="1">
      <alignment horizontal="left" vertical="center" wrapText="1"/>
    </xf>
    <xf numFmtId="0" fontId="48" fillId="0" borderId="35" xfId="7" applyFont="1" applyBorder="1" applyAlignment="1">
      <alignment horizontal="left" vertical="center" wrapText="1"/>
    </xf>
    <xf numFmtId="0" fontId="47" fillId="0" borderId="0" xfId="7" applyFont="1" applyAlignment="1">
      <alignment horizontal="center" vertical="center"/>
    </xf>
    <xf numFmtId="0" fontId="50" fillId="0" borderId="25" xfId="7" applyFont="1" applyBorder="1" applyAlignment="1">
      <alignment horizontal="right" vertical="center" textRotation="255" shrinkToFit="1"/>
    </xf>
    <xf numFmtId="0" fontId="50" fillId="0" borderId="52" xfId="7" applyFont="1" applyBorder="1" applyAlignment="1">
      <alignment horizontal="right" vertical="center" textRotation="255" shrinkToFit="1"/>
    </xf>
    <xf numFmtId="0" fontId="29" fillId="0" borderId="0" xfId="7" applyFont="1" applyAlignment="1">
      <alignment horizontal="left" vertical="top" wrapText="1"/>
    </xf>
    <xf numFmtId="0" fontId="29" fillId="0" borderId="0" xfId="7" applyFont="1" applyAlignment="1">
      <alignment horizontal="left" vertical="center" wrapText="1"/>
    </xf>
    <xf numFmtId="0" fontId="10" fillId="0" borderId="0" xfId="7" applyFont="1" applyAlignment="1">
      <alignment horizontal="left"/>
    </xf>
    <xf numFmtId="0" fontId="10" fillId="0" borderId="0" xfId="7" applyFont="1" applyAlignment="1">
      <alignment horizontal="left" vertical="center" wrapText="1"/>
    </xf>
    <xf numFmtId="0" fontId="10" fillId="0" borderId="0" xfId="6" applyFont="1" applyAlignment="1">
      <alignment horizontal="right" vertical="center"/>
    </xf>
    <xf numFmtId="0" fontId="10" fillId="0" borderId="78" xfId="6" applyFont="1" applyBorder="1" applyAlignment="1">
      <alignment horizontal="center" vertical="center"/>
    </xf>
    <xf numFmtId="0" fontId="10" fillId="0" borderId="79" xfId="6" applyFont="1" applyBorder="1" applyAlignment="1">
      <alignment horizontal="center" vertical="center"/>
    </xf>
    <xf numFmtId="0" fontId="10" fillId="0" borderId="80" xfId="6" applyFont="1" applyBorder="1" applyAlignment="1">
      <alignment horizontal="center" vertical="center"/>
    </xf>
    <xf numFmtId="0" fontId="10" fillId="0" borderId="81" xfId="6" applyFont="1" applyBorder="1" applyAlignment="1">
      <alignment horizontal="center" vertical="center"/>
    </xf>
    <xf numFmtId="49" fontId="10" fillId="0" borderId="64" xfId="6" applyNumberFormat="1" applyFont="1" applyBorder="1" applyAlignment="1">
      <alignment horizontal="center" vertical="center"/>
    </xf>
    <xf numFmtId="49" fontId="10" fillId="0" borderId="59" xfId="6" applyNumberFormat="1" applyFont="1" applyBorder="1" applyAlignment="1">
      <alignment horizontal="center" vertical="center"/>
    </xf>
    <xf numFmtId="49" fontId="10" fillId="0" borderId="74" xfId="6" applyNumberFormat="1" applyFont="1" applyBorder="1" applyAlignment="1">
      <alignment horizontal="center" vertical="center"/>
    </xf>
    <xf numFmtId="49" fontId="10" fillId="0" borderId="60" xfId="6" applyNumberFormat="1" applyFont="1" applyBorder="1" applyAlignment="1">
      <alignment horizontal="center" vertical="center"/>
    </xf>
    <xf numFmtId="0" fontId="27" fillId="0" borderId="0" xfId="6" applyFont="1" applyAlignment="1">
      <alignment horizontal="right" vertical="center"/>
    </xf>
    <xf numFmtId="0" fontId="59" fillId="0" borderId="0" xfId="6" applyFont="1" applyAlignment="1">
      <alignment horizontal="center" vertical="center"/>
    </xf>
    <xf numFmtId="0" fontId="29" fillId="0" borderId="0" xfId="6" applyFont="1" applyAlignment="1">
      <alignment horizontal="center" vertical="center"/>
    </xf>
    <xf numFmtId="0" fontId="8" fillId="0" borderId="18" xfId="6" applyBorder="1" applyAlignment="1">
      <alignment horizontal="center" vertical="center"/>
    </xf>
    <xf numFmtId="0" fontId="8" fillId="0" borderId="19" xfId="6" applyBorder="1" applyAlignment="1">
      <alignment horizontal="center" vertical="center"/>
    </xf>
    <xf numFmtId="0" fontId="11" fillId="0" borderId="29" xfId="0" applyFont="1" applyBorder="1" applyAlignment="1">
      <alignment horizontal="center" vertical="center" wrapText="1"/>
    </xf>
    <xf numFmtId="20" fontId="11" fillId="0" borderId="6" xfId="0" applyNumberFormat="1" applyFont="1" applyBorder="1" applyAlignment="1">
      <alignment horizontal="center" vertical="center" wrapText="1"/>
    </xf>
    <xf numFmtId="0" fontId="11" fillId="0" borderId="29" xfId="0" applyFont="1" applyBorder="1" applyAlignment="1">
      <alignment vertical="center" wrapText="1"/>
    </xf>
    <xf numFmtId="0" fontId="11" fillId="0" borderId="61" xfId="0" applyFont="1" applyBorder="1" applyAlignment="1">
      <alignment vertical="center" wrapText="1"/>
    </xf>
    <xf numFmtId="0" fontId="30" fillId="0" borderId="0" xfId="6" applyFont="1" applyAlignment="1">
      <alignment horizontal="right" vertical="center"/>
    </xf>
    <xf numFmtId="176" fontId="12" fillId="5" borderId="54" xfId="6" applyNumberFormat="1" applyFont="1" applyFill="1" applyBorder="1" applyAlignment="1">
      <alignment horizontal="center" vertical="center"/>
    </xf>
    <xf numFmtId="0" fontId="8" fillId="3" borderId="82" xfId="6" applyFill="1" applyBorder="1" applyAlignment="1">
      <alignment horizontal="center" vertical="center"/>
    </xf>
    <xf numFmtId="0" fontId="8" fillId="3" borderId="86" xfId="6" applyFill="1" applyBorder="1" applyAlignment="1">
      <alignment horizontal="center" vertical="center"/>
    </xf>
    <xf numFmtId="0" fontId="8" fillId="3" borderId="83" xfId="6" applyFill="1" applyBorder="1" applyAlignment="1">
      <alignment horizontal="center" vertical="center"/>
    </xf>
    <xf numFmtId="0" fontId="8" fillId="3" borderId="42" xfId="6" applyFill="1" applyBorder="1" applyAlignment="1">
      <alignment horizontal="center" vertical="center"/>
    </xf>
    <xf numFmtId="0" fontId="8" fillId="3" borderId="43" xfId="6" applyFill="1" applyBorder="1" applyAlignment="1">
      <alignment horizontal="center" vertical="center"/>
    </xf>
    <xf numFmtId="0" fontId="60" fillId="3" borderId="84" xfId="6" applyFont="1" applyFill="1" applyBorder="1" applyAlignment="1">
      <alignment horizontal="center" vertical="center" wrapText="1"/>
    </xf>
    <xf numFmtId="0" fontId="8" fillId="0" borderId="90" xfId="6" applyBorder="1" applyAlignment="1">
      <alignment horizontal="center" vertical="center"/>
    </xf>
    <xf numFmtId="0" fontId="8" fillId="3" borderId="85" xfId="6" applyFill="1" applyBorder="1" applyAlignment="1">
      <alignment horizontal="center" vertical="center" wrapText="1"/>
    </xf>
    <xf numFmtId="0" fontId="8" fillId="3" borderId="42" xfId="6" applyFill="1" applyBorder="1" applyAlignment="1">
      <alignment horizontal="center" vertical="center" wrapText="1"/>
    </xf>
    <xf numFmtId="0" fontId="8" fillId="3" borderId="91" xfId="6" applyFill="1" applyBorder="1" applyAlignment="1">
      <alignment horizontal="center" vertical="center" wrapText="1"/>
    </xf>
    <xf numFmtId="0" fontId="8" fillId="3" borderId="92" xfId="6" applyFill="1" applyBorder="1" applyAlignment="1">
      <alignment horizontal="center" vertical="center" wrapText="1"/>
    </xf>
    <xf numFmtId="0" fontId="8" fillId="3" borderId="22" xfId="6" applyFill="1" applyBorder="1" applyAlignment="1">
      <alignment horizontal="center" vertical="center" wrapText="1"/>
    </xf>
    <xf numFmtId="0" fontId="8" fillId="3" borderId="7" xfId="6" applyFill="1" applyBorder="1" applyAlignment="1">
      <alignment horizontal="center" vertical="center" wrapText="1"/>
    </xf>
    <xf numFmtId="0" fontId="8" fillId="3" borderId="28" xfId="6" applyFill="1" applyBorder="1" applyAlignment="1">
      <alignment horizontal="center" vertical="center" wrapText="1"/>
    </xf>
    <xf numFmtId="0" fontId="8" fillId="3" borderId="93" xfId="6" applyFill="1" applyBorder="1" applyAlignment="1">
      <alignment horizontal="center" vertical="center" wrapText="1"/>
    </xf>
    <xf numFmtId="20" fontId="11" fillId="0" borderId="97" xfId="0" applyNumberFormat="1" applyFont="1" applyBorder="1" applyAlignment="1">
      <alignment horizontal="center" vertical="center" wrapText="1"/>
    </xf>
    <xf numFmtId="20" fontId="11" fillId="0" borderId="96" xfId="0" applyNumberFormat="1" applyFont="1" applyBorder="1" applyAlignment="1">
      <alignment horizontal="center" vertical="center" wrapText="1"/>
    </xf>
    <xf numFmtId="20" fontId="11" fillId="0" borderId="97" xfId="0" applyNumberFormat="1" applyFont="1" applyBorder="1" applyAlignment="1">
      <alignment vertical="center" wrapText="1"/>
    </xf>
    <xf numFmtId="20" fontId="11" fillId="0" borderId="98" xfId="0" applyNumberFormat="1" applyFont="1" applyBorder="1" applyAlignment="1">
      <alignment vertical="center" wrapText="1"/>
    </xf>
    <xf numFmtId="0" fontId="11" fillId="0" borderId="18"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61" xfId="0" applyFont="1" applyBorder="1" applyAlignment="1">
      <alignment horizontal="left" vertical="center" wrapText="1"/>
    </xf>
    <xf numFmtId="0" fontId="11" fillId="0" borderId="18" xfId="6" applyFont="1" applyBorder="1" applyAlignment="1">
      <alignment horizontal="center" vertical="center" wrapText="1"/>
    </xf>
    <xf numFmtId="0" fontId="11" fillId="0" borderId="29" xfId="6" applyFont="1" applyBorder="1" applyAlignment="1">
      <alignment horizontal="center" vertical="center" wrapText="1"/>
    </xf>
    <xf numFmtId="20" fontId="11" fillId="0" borderId="6" xfId="6" applyNumberFormat="1" applyFont="1" applyBorder="1" applyAlignment="1">
      <alignment horizontal="center" vertical="center" wrapText="1"/>
    </xf>
    <xf numFmtId="0" fontId="11" fillId="0" borderId="29" xfId="6" applyFont="1" applyBorder="1" applyAlignment="1">
      <alignment vertical="center" wrapText="1"/>
    </xf>
    <xf numFmtId="0" fontId="11" fillId="0" borderId="61" xfId="6" applyFont="1" applyBorder="1" applyAlignment="1">
      <alignment vertical="center" wrapText="1"/>
    </xf>
    <xf numFmtId="0" fontId="11" fillId="0" borderId="29" xfId="6" applyFont="1" applyBorder="1" applyAlignment="1">
      <alignment horizontal="left" vertical="center" wrapText="1"/>
    </xf>
    <xf numFmtId="0" fontId="11" fillId="0" borderId="61" xfId="6" applyFont="1" applyBorder="1" applyAlignment="1">
      <alignment horizontal="left" vertical="center" wrapText="1"/>
    </xf>
    <xf numFmtId="0" fontId="11" fillId="0" borderId="105" xfId="6" applyFont="1" applyBorder="1" applyAlignment="1">
      <alignment horizontal="center" vertical="center" wrapText="1"/>
    </xf>
    <xf numFmtId="0" fontId="11" fillId="0" borderId="89" xfId="6" applyFont="1" applyBorder="1" applyAlignment="1">
      <alignment horizontal="center" vertical="center" wrapText="1"/>
    </xf>
    <xf numFmtId="20" fontId="11" fillId="0" borderId="88" xfId="6" applyNumberFormat="1" applyFont="1" applyBorder="1" applyAlignment="1">
      <alignment horizontal="center" vertical="center" wrapText="1"/>
    </xf>
    <xf numFmtId="0" fontId="11" fillId="0" borderId="37" xfId="6" applyFont="1" applyBorder="1" applyAlignment="1">
      <alignment vertical="center" wrapText="1"/>
    </xf>
    <xf numFmtId="0" fontId="11" fillId="0" borderId="71" xfId="6" applyFont="1" applyBorder="1" applyAlignment="1">
      <alignment vertical="center" wrapText="1"/>
    </xf>
    <xf numFmtId="0" fontId="8" fillId="0" borderId="52" xfId="6" applyBorder="1" applyAlignment="1">
      <alignment horizontal="right" vertical="center"/>
    </xf>
    <xf numFmtId="0" fontId="8" fillId="0" borderId="53" xfId="6" applyBorder="1" applyAlignment="1">
      <alignment horizontal="right" vertical="center"/>
    </xf>
    <xf numFmtId="0" fontId="31" fillId="0" borderId="0" xfId="6" applyFont="1" applyAlignment="1">
      <alignment horizontal="center" vertical="center"/>
    </xf>
    <xf numFmtId="0" fontId="8" fillId="0" borderId="84" xfId="6" applyBorder="1" applyAlignment="1">
      <alignment horizontal="center" vertical="center"/>
    </xf>
    <xf numFmtId="0" fontId="8" fillId="0" borderId="70" xfId="6" applyBorder="1" applyAlignment="1">
      <alignment horizontal="center" vertical="center"/>
    </xf>
    <xf numFmtId="0" fontId="38" fillId="4" borderId="54" xfId="10" applyFont="1" applyFill="1" applyBorder="1" applyAlignment="1" applyProtection="1">
      <alignment horizontal="left" vertical="center"/>
      <protection locked="0"/>
    </xf>
    <xf numFmtId="0" fontId="2" fillId="4" borderId="54" xfId="10" applyFill="1" applyBorder="1" applyAlignment="1" applyProtection="1">
      <alignment horizontal="left" vertical="center"/>
      <protection locked="0"/>
    </xf>
    <xf numFmtId="0" fontId="2" fillId="7" borderId="18" xfId="10" applyFill="1" applyBorder="1" applyAlignment="1">
      <alignment horizontal="left" vertical="center"/>
    </xf>
    <xf numFmtId="0" fontId="2" fillId="0" borderId="19" xfId="10" applyBorder="1" applyAlignment="1">
      <alignment horizontal="left" vertical="center"/>
    </xf>
    <xf numFmtId="0" fontId="39" fillId="7" borderId="19" xfId="10" applyFont="1" applyFill="1" applyBorder="1" applyAlignment="1">
      <alignment horizontal="center" vertical="center"/>
    </xf>
    <xf numFmtId="0" fontId="39" fillId="7" borderId="6" xfId="10" applyFont="1" applyFill="1" applyBorder="1" applyAlignment="1">
      <alignment horizontal="center" vertical="center"/>
    </xf>
    <xf numFmtId="0" fontId="33" fillId="7" borderId="6" xfId="10" applyFont="1" applyFill="1" applyBorder="1" applyAlignment="1">
      <alignment horizontal="center" vertical="center" wrapText="1"/>
    </xf>
    <xf numFmtId="0" fontId="33" fillId="0" borderId="36" xfId="10" applyFont="1" applyBorder="1" applyAlignment="1">
      <alignment horizontal="left" vertical="center" wrapText="1"/>
    </xf>
    <xf numFmtId="0" fontId="33" fillId="0" borderId="38" xfId="10" applyFont="1" applyBorder="1" applyAlignment="1">
      <alignment horizontal="left" vertical="center" wrapText="1"/>
    </xf>
    <xf numFmtId="0" fontId="33" fillId="0" borderId="25" xfId="10" applyFont="1" applyBorder="1" applyAlignment="1">
      <alignment horizontal="left" vertical="center" wrapText="1"/>
    </xf>
    <xf numFmtId="0" fontId="33" fillId="0" borderId="51" xfId="10" applyFont="1" applyBorder="1" applyAlignment="1">
      <alignment horizontal="left" vertical="center" wrapText="1"/>
    </xf>
    <xf numFmtId="0" fontId="33" fillId="0" borderId="68" xfId="10" applyFont="1" applyBorder="1" applyAlignment="1">
      <alignment horizontal="left" vertical="center" wrapText="1"/>
    </xf>
    <xf numFmtId="0" fontId="33" fillId="0" borderId="65" xfId="10" applyFont="1" applyBorder="1" applyAlignment="1">
      <alignment horizontal="left" vertical="center" wrapText="1"/>
    </xf>
    <xf numFmtId="0" fontId="40" fillId="6" borderId="7" xfId="10" applyFont="1" applyFill="1" applyBorder="1" applyAlignment="1" applyProtection="1">
      <alignment horizontal="center" vertical="center"/>
      <protection locked="0"/>
    </xf>
    <xf numFmtId="0" fontId="40" fillId="6" borderId="73" xfId="10" applyFont="1" applyFill="1" applyBorder="1" applyAlignment="1" applyProtection="1">
      <alignment horizontal="center" vertical="center"/>
      <protection locked="0"/>
    </xf>
    <xf numFmtId="0" fontId="40" fillId="6" borderId="36" xfId="10" applyFont="1" applyFill="1" applyBorder="1" applyAlignment="1" applyProtection="1">
      <alignment horizontal="left" vertical="center" wrapText="1"/>
      <protection locked="0"/>
    </xf>
    <xf numFmtId="0" fontId="40" fillId="6" borderId="37" xfId="10" applyFont="1" applyFill="1" applyBorder="1" applyAlignment="1" applyProtection="1">
      <alignment horizontal="left" vertical="center" wrapText="1"/>
      <protection locked="0"/>
    </xf>
    <xf numFmtId="0" fontId="40" fillId="6" borderId="38" xfId="10" applyFont="1" applyFill="1" applyBorder="1" applyAlignment="1" applyProtection="1">
      <alignment horizontal="left" vertical="center" wrapText="1"/>
      <protection locked="0"/>
    </xf>
    <xf numFmtId="0" fontId="40" fillId="6" borderId="72" xfId="10" applyFont="1" applyFill="1" applyBorder="1" applyAlignment="1" applyProtection="1">
      <alignment horizontal="left" vertical="center" wrapText="1"/>
      <protection locked="0"/>
    </xf>
    <xf numFmtId="0" fontId="40" fillId="6" borderId="77" xfId="10" applyFont="1" applyFill="1" applyBorder="1" applyAlignment="1" applyProtection="1">
      <alignment horizontal="left" vertical="center" wrapText="1"/>
      <protection locked="0"/>
    </xf>
    <xf numFmtId="0" fontId="40" fillId="6" borderId="74" xfId="10" applyFont="1" applyFill="1" applyBorder="1" applyAlignment="1" applyProtection="1">
      <alignment horizontal="left" vertical="center" wrapText="1"/>
      <protection locked="0"/>
    </xf>
    <xf numFmtId="0" fontId="9" fillId="0" borderId="108" xfId="10" applyFont="1" applyBorder="1" applyAlignment="1">
      <alignment horizontal="left" vertical="center" wrapText="1"/>
    </xf>
    <xf numFmtId="0" fontId="9" fillId="0" borderId="109" xfId="10" applyFont="1" applyBorder="1" applyAlignment="1">
      <alignment horizontal="left" vertical="center" wrapText="1"/>
    </xf>
    <xf numFmtId="0" fontId="9" fillId="0" borderId="75" xfId="10" applyFont="1" applyBorder="1" applyAlignment="1">
      <alignment horizontal="left" vertical="center" wrapText="1"/>
    </xf>
    <xf numFmtId="0" fontId="9" fillId="0" borderId="67" xfId="10" applyFont="1" applyBorder="1" applyAlignment="1">
      <alignment horizontal="left" vertical="center" wrapText="1"/>
    </xf>
    <xf numFmtId="0" fontId="40" fillId="6" borderId="66" xfId="10" applyFont="1" applyFill="1" applyBorder="1" applyAlignment="1" applyProtection="1">
      <alignment horizontal="left" vertical="center" wrapText="1"/>
      <protection locked="0"/>
    </xf>
    <xf numFmtId="0" fontId="9" fillId="0" borderId="113" xfId="10" applyFont="1" applyBorder="1" applyAlignment="1">
      <alignment horizontal="left" vertical="center" shrinkToFit="1"/>
    </xf>
    <xf numFmtId="0" fontId="9" fillId="0" borderId="114" xfId="10" applyFont="1" applyBorder="1" applyAlignment="1">
      <alignment horizontal="left" vertical="center" shrinkToFit="1"/>
    </xf>
    <xf numFmtId="0" fontId="2" fillId="6" borderId="7" xfId="10" applyFill="1" applyBorder="1" applyAlignment="1" applyProtection="1">
      <alignment horizontal="center" vertical="center"/>
      <protection locked="0"/>
    </xf>
    <xf numFmtId="0" fontId="2" fillId="6" borderId="73" xfId="10" applyFill="1" applyBorder="1" applyAlignment="1" applyProtection="1">
      <alignment horizontal="center" vertical="center"/>
      <protection locked="0"/>
    </xf>
    <xf numFmtId="0" fontId="9" fillId="0" borderId="110" xfId="10" applyFont="1" applyBorder="1" applyAlignment="1">
      <alignment horizontal="left" vertical="center" wrapText="1"/>
    </xf>
    <xf numFmtId="0" fontId="9" fillId="0" borderId="76" xfId="10" applyFont="1" applyBorder="1" applyAlignment="1">
      <alignment horizontal="left" vertical="center" wrapText="1"/>
    </xf>
    <xf numFmtId="0" fontId="9" fillId="0" borderId="63" xfId="10" applyFont="1" applyBorder="1" applyAlignment="1">
      <alignment horizontal="left" vertical="center" wrapText="1"/>
    </xf>
    <xf numFmtId="0" fontId="9" fillId="0" borderId="112" xfId="10" applyFont="1" applyBorder="1" applyAlignment="1">
      <alignment horizontal="left" vertical="center" wrapText="1"/>
    </xf>
    <xf numFmtId="0" fontId="40" fillId="6" borderId="62" xfId="10" applyFont="1" applyFill="1" applyBorder="1" applyAlignment="1" applyProtection="1">
      <alignment horizontal="left" vertical="center" wrapText="1"/>
      <protection locked="0"/>
    </xf>
    <xf numFmtId="0" fontId="9" fillId="0" borderId="115" xfId="10" applyFont="1" applyBorder="1" applyAlignment="1">
      <alignment horizontal="left" vertical="center" wrapText="1"/>
    </xf>
    <xf numFmtId="0" fontId="9" fillId="0" borderId="116" xfId="10" applyFont="1" applyBorder="1" applyAlignment="1">
      <alignment horizontal="left" vertical="center" wrapText="1"/>
    </xf>
    <xf numFmtId="0" fontId="9" fillId="0" borderId="117" xfId="10" applyFont="1" applyBorder="1" applyAlignment="1">
      <alignment horizontal="left" vertical="center" shrinkToFit="1"/>
    </xf>
    <xf numFmtId="0" fontId="9" fillId="0" borderId="118" xfId="10" applyFont="1" applyBorder="1" applyAlignment="1">
      <alignment horizontal="left" vertical="center" shrinkToFit="1"/>
    </xf>
    <xf numFmtId="0" fontId="40" fillId="6" borderId="52" xfId="10" applyFont="1" applyFill="1" applyBorder="1" applyAlignment="1" applyProtection="1">
      <alignment horizontal="center" vertical="center" wrapText="1"/>
      <protection locked="0"/>
    </xf>
    <xf numFmtId="0" fontId="40" fillId="6" borderId="54" xfId="10" applyFont="1" applyFill="1" applyBorder="1" applyAlignment="1" applyProtection="1">
      <alignment horizontal="center" vertical="center" wrapText="1"/>
      <protection locked="0"/>
    </xf>
    <xf numFmtId="0" fontId="40" fillId="6" borderId="53" xfId="10" applyFont="1" applyFill="1" applyBorder="1" applyAlignment="1" applyProtection="1">
      <alignment horizontal="center" vertical="center" wrapText="1"/>
      <protection locked="0"/>
    </xf>
    <xf numFmtId="0" fontId="41" fillId="0" borderId="36" xfId="10" applyFont="1" applyBorder="1" applyAlignment="1">
      <alignment horizontal="left" vertical="center" wrapText="1"/>
    </xf>
    <xf numFmtId="0" fontId="9" fillId="0" borderId="68" xfId="10" applyFont="1" applyBorder="1" applyAlignment="1">
      <alignment horizontal="left" vertical="center" wrapText="1"/>
    </xf>
    <xf numFmtId="0" fontId="9" fillId="0" borderId="65" xfId="10" applyFont="1" applyBorder="1" applyAlignment="1">
      <alignment horizontal="left" vertical="center" wrapText="1"/>
    </xf>
    <xf numFmtId="0" fontId="9" fillId="0" borderId="19" xfId="10" applyFont="1" applyBorder="1" applyAlignment="1">
      <alignment horizontal="left" vertical="center" wrapText="1"/>
    </xf>
    <xf numFmtId="0" fontId="9" fillId="0" borderId="6" xfId="10" applyFont="1" applyBorder="1" applyAlignment="1">
      <alignment horizontal="left" vertical="center" wrapText="1"/>
    </xf>
    <xf numFmtId="0" fontId="40" fillId="6" borderId="6" xfId="10" applyFont="1" applyFill="1" applyBorder="1" applyAlignment="1" applyProtection="1">
      <alignment horizontal="left" vertical="center" wrapText="1"/>
      <protection locked="0"/>
    </xf>
    <xf numFmtId="0" fontId="42" fillId="0" borderId="36" xfId="10" applyFont="1" applyBorder="1" applyAlignment="1">
      <alignment horizontal="left" vertical="center" wrapText="1"/>
    </xf>
    <xf numFmtId="0" fontId="43" fillId="0" borderId="38" xfId="10" applyFont="1" applyBorder="1" applyAlignment="1">
      <alignment horizontal="left" vertical="center" wrapText="1"/>
    </xf>
    <xf numFmtId="0" fontId="42" fillId="0" borderId="25" xfId="10" applyFont="1" applyBorder="1" applyAlignment="1">
      <alignment horizontal="left" vertical="center" wrapText="1"/>
    </xf>
    <xf numFmtId="0" fontId="43" fillId="0" borderId="51" xfId="10" applyFont="1" applyBorder="1" applyAlignment="1">
      <alignment horizontal="left" vertical="center" wrapText="1"/>
    </xf>
    <xf numFmtId="0" fontId="43" fillId="0" borderId="25" xfId="10" applyFont="1" applyBorder="1" applyAlignment="1">
      <alignment horizontal="left" vertical="center" wrapText="1"/>
    </xf>
    <xf numFmtId="0" fontId="8" fillId="0" borderId="36" xfId="10" applyFont="1" applyBorder="1" applyAlignment="1">
      <alignment horizontal="left" vertical="center" wrapText="1"/>
    </xf>
    <xf numFmtId="0" fontId="8" fillId="0" borderId="37" xfId="10" applyFont="1" applyBorder="1" applyAlignment="1">
      <alignment horizontal="left" vertical="center" wrapText="1"/>
    </xf>
    <xf numFmtId="0" fontId="8" fillId="0" borderId="38" xfId="10" applyFont="1" applyBorder="1" applyAlignment="1">
      <alignment horizontal="left" vertical="center" wrapText="1"/>
    </xf>
    <xf numFmtId="0" fontId="40" fillId="6" borderId="12" xfId="10" applyFont="1" applyFill="1" applyBorder="1" applyAlignment="1" applyProtection="1">
      <alignment horizontal="center" vertical="center"/>
      <protection locked="0"/>
    </xf>
    <xf numFmtId="0" fontId="40" fillId="6" borderId="36" xfId="10" applyFont="1" applyFill="1" applyBorder="1" applyAlignment="1" applyProtection="1">
      <alignment horizontal="left" vertical="top" wrapText="1"/>
      <protection locked="0"/>
    </xf>
    <xf numFmtId="0" fontId="40" fillId="6" borderId="37" xfId="10" applyFont="1" applyFill="1" applyBorder="1" applyAlignment="1" applyProtection="1">
      <alignment horizontal="left" vertical="top" wrapText="1"/>
      <protection locked="0"/>
    </xf>
    <xf numFmtId="0" fontId="40" fillId="6" borderId="38" xfId="10" applyFont="1" applyFill="1" applyBorder="1" applyAlignment="1" applyProtection="1">
      <alignment horizontal="left" vertical="top" wrapText="1"/>
      <protection locked="0"/>
    </xf>
    <xf numFmtId="0" fontId="40" fillId="6" borderId="25" xfId="10" applyFont="1" applyFill="1" applyBorder="1" applyAlignment="1" applyProtection="1">
      <alignment horizontal="left" vertical="top" wrapText="1"/>
      <protection locked="0"/>
    </xf>
    <xf numFmtId="0" fontId="40" fillId="6" borderId="0" xfId="10" applyFont="1" applyFill="1" applyAlignment="1" applyProtection="1">
      <alignment horizontal="left" vertical="top" wrapText="1"/>
      <protection locked="0"/>
    </xf>
    <xf numFmtId="0" fontId="40" fillId="6" borderId="51" xfId="10" applyFont="1" applyFill="1" applyBorder="1" applyAlignment="1" applyProtection="1">
      <alignment horizontal="left" vertical="top" wrapText="1"/>
      <protection locked="0"/>
    </xf>
    <xf numFmtId="0" fontId="40" fillId="6" borderId="72" xfId="10" applyFont="1" applyFill="1" applyBorder="1" applyAlignment="1" applyProtection="1">
      <alignment horizontal="left" vertical="top" wrapText="1"/>
      <protection locked="0"/>
    </xf>
    <xf numFmtId="0" fontId="40" fillId="6" borderId="77" xfId="10" applyFont="1" applyFill="1" applyBorder="1" applyAlignment="1" applyProtection="1">
      <alignment horizontal="left" vertical="top" wrapText="1"/>
      <protection locked="0"/>
    </xf>
    <xf numFmtId="0" fontId="40" fillId="6" borderId="74" xfId="10" applyFont="1" applyFill="1" applyBorder="1" applyAlignment="1" applyProtection="1">
      <alignment horizontal="left" vertical="top" wrapText="1"/>
      <protection locked="0"/>
    </xf>
    <xf numFmtId="0" fontId="9" fillId="0" borderId="54" xfId="10" applyFont="1" applyBorder="1" applyAlignment="1">
      <alignment horizontal="left" vertical="center" wrapText="1"/>
    </xf>
    <xf numFmtId="0" fontId="9" fillId="0" borderId="53" xfId="10" applyFont="1" applyBorder="1" applyAlignment="1">
      <alignment horizontal="left" vertical="center" wrapText="1"/>
    </xf>
    <xf numFmtId="0" fontId="2" fillId="6" borderId="12" xfId="10" applyFill="1" applyBorder="1" applyAlignment="1" applyProtection="1">
      <alignment horizontal="center" vertical="center"/>
      <protection locked="0"/>
    </xf>
    <xf numFmtId="0" fontId="8" fillId="0" borderId="25" xfId="10" applyFont="1" applyBorder="1" applyAlignment="1">
      <alignment horizontal="left" vertical="center" wrapText="1"/>
    </xf>
    <xf numFmtId="0" fontId="8" fillId="0" borderId="0" xfId="10" applyFont="1" applyAlignment="1">
      <alignment horizontal="left" vertical="center" wrapText="1"/>
    </xf>
    <xf numFmtId="0" fontId="8" fillId="0" borderId="51" xfId="10" applyFont="1" applyBorder="1" applyAlignment="1">
      <alignment horizontal="left" vertical="center" wrapText="1"/>
    </xf>
    <xf numFmtId="0" fontId="9" fillId="0" borderId="0" xfId="10" applyFont="1" applyAlignment="1">
      <alignment horizontal="left" vertical="center" wrapText="1"/>
    </xf>
    <xf numFmtId="0" fontId="9" fillId="0" borderId="51" xfId="10" applyFont="1" applyBorder="1" applyAlignment="1">
      <alignment horizontal="left" vertical="center" wrapText="1"/>
    </xf>
    <xf numFmtId="0" fontId="9" fillId="0" borderId="77" xfId="10" applyFont="1" applyBorder="1" applyAlignment="1">
      <alignment horizontal="left" vertical="center" wrapText="1"/>
    </xf>
    <xf numFmtId="0" fontId="9" fillId="0" borderId="74" xfId="10" applyFont="1" applyBorder="1" applyAlignment="1">
      <alignment horizontal="left" vertical="center" wrapText="1"/>
    </xf>
    <xf numFmtId="0" fontId="41" fillId="0" borderId="25" xfId="10" applyFont="1" applyBorder="1" applyAlignment="1">
      <alignment horizontal="left" vertical="center" wrapText="1"/>
    </xf>
    <xf numFmtId="0" fontId="40" fillId="6" borderId="16" xfId="10" applyFont="1" applyFill="1" applyBorder="1" applyAlignment="1" applyProtection="1">
      <alignment horizontal="center" vertical="center"/>
      <protection locked="0"/>
    </xf>
    <xf numFmtId="0" fontId="40" fillId="6" borderId="52" xfId="10" applyFont="1" applyFill="1" applyBorder="1" applyAlignment="1" applyProtection="1">
      <alignment horizontal="left" vertical="top" wrapText="1"/>
      <protection locked="0"/>
    </xf>
    <xf numFmtId="0" fontId="40" fillId="6" borderId="54" xfId="10" applyFont="1" applyFill="1" applyBorder="1" applyAlignment="1" applyProtection="1">
      <alignment horizontal="left" vertical="top" wrapText="1"/>
      <protection locked="0"/>
    </xf>
    <xf numFmtId="0" fontId="40" fillId="6" borderId="53" xfId="10" applyFont="1" applyFill="1" applyBorder="1" applyAlignment="1" applyProtection="1">
      <alignment horizontal="left" vertical="top" wrapText="1"/>
      <protection locked="0"/>
    </xf>
    <xf numFmtId="0" fontId="2" fillId="6" borderId="16" xfId="10" applyFill="1" applyBorder="1" applyAlignment="1" applyProtection="1">
      <alignment horizontal="center" vertical="center"/>
      <protection locked="0"/>
    </xf>
    <xf numFmtId="0" fontId="44" fillId="0" borderId="36" xfId="10" applyFont="1" applyBorder="1" applyAlignment="1">
      <alignment horizontal="left" vertical="center" wrapText="1"/>
    </xf>
    <xf numFmtId="0" fontId="23" fillId="0" borderId="38" xfId="10" applyFont="1" applyBorder="1" applyAlignment="1">
      <alignment horizontal="left" vertical="center" wrapText="1"/>
    </xf>
    <xf numFmtId="0" fontId="44" fillId="0" borderId="25" xfId="10" applyFont="1" applyBorder="1" applyAlignment="1">
      <alignment horizontal="left" vertical="center" wrapText="1"/>
    </xf>
    <xf numFmtId="0" fontId="23" fillId="0" borderId="51" xfId="10" applyFont="1" applyBorder="1" applyAlignment="1">
      <alignment horizontal="left" vertical="center" wrapText="1"/>
    </xf>
    <xf numFmtId="0" fontId="23" fillId="0" borderId="25" xfId="10" applyFont="1" applyBorder="1" applyAlignment="1">
      <alignment horizontal="left" vertical="center" wrapText="1"/>
    </xf>
    <xf numFmtId="0" fontId="45" fillId="0" borderId="38" xfId="10" applyFont="1" applyBorder="1" applyAlignment="1">
      <alignment horizontal="left" vertical="center" wrapText="1"/>
    </xf>
    <xf numFmtId="0" fontId="45" fillId="0" borderId="7" xfId="10" applyFont="1" applyBorder="1" applyAlignment="1">
      <alignment horizontal="left" vertical="center" wrapText="1"/>
    </xf>
    <xf numFmtId="0" fontId="2" fillId="6" borderId="36" xfId="10" applyFill="1" applyBorder="1" applyAlignment="1" applyProtection="1">
      <alignment horizontal="left" vertical="center" wrapText="1"/>
      <protection locked="0"/>
    </xf>
    <xf numFmtId="0" fontId="2" fillId="6" borderId="37" xfId="10" applyFill="1" applyBorder="1" applyAlignment="1" applyProtection="1">
      <alignment horizontal="left" vertical="center" wrapText="1"/>
      <protection locked="0"/>
    </xf>
    <xf numFmtId="0" fontId="2" fillId="6" borderId="38" xfId="10" applyFill="1" applyBorder="1" applyAlignment="1" applyProtection="1">
      <alignment horizontal="left" vertical="center" wrapText="1"/>
      <protection locked="0"/>
    </xf>
    <xf numFmtId="0" fontId="2" fillId="6" borderId="25" xfId="10" applyFill="1" applyBorder="1" applyAlignment="1" applyProtection="1">
      <alignment horizontal="left" vertical="center" wrapText="1"/>
      <protection locked="0"/>
    </xf>
    <xf numFmtId="0" fontId="2" fillId="6" borderId="0" xfId="10" applyFill="1" applyAlignment="1" applyProtection="1">
      <alignment horizontal="left" vertical="center" wrapText="1"/>
      <protection locked="0"/>
    </xf>
    <xf numFmtId="0" fontId="2" fillId="6" borderId="51" xfId="10" applyFill="1" applyBorder="1" applyAlignment="1" applyProtection="1">
      <alignment horizontal="left" vertical="center" wrapText="1"/>
      <protection locked="0"/>
    </xf>
    <xf numFmtId="0" fontId="2" fillId="6" borderId="52" xfId="10" applyFill="1" applyBorder="1" applyAlignment="1" applyProtection="1">
      <alignment horizontal="left" vertical="center" wrapText="1"/>
      <protection locked="0"/>
    </xf>
    <xf numFmtId="0" fontId="2" fillId="6" borderId="54" xfId="10" applyFill="1" applyBorder="1" applyAlignment="1" applyProtection="1">
      <alignment horizontal="left" vertical="center" wrapText="1"/>
      <protection locked="0"/>
    </xf>
    <xf numFmtId="0" fontId="2" fillId="6" borderId="53" xfId="10" applyFill="1" applyBorder="1" applyAlignment="1" applyProtection="1">
      <alignment horizontal="left" vertical="center" wrapText="1"/>
      <protection locked="0"/>
    </xf>
    <xf numFmtId="0" fontId="45" fillId="0" borderId="12" xfId="10" applyFont="1" applyBorder="1" applyAlignment="1">
      <alignment horizontal="left" vertical="center" wrapText="1"/>
    </xf>
    <xf numFmtId="0" fontId="45" fillId="0" borderId="16" xfId="10" applyFont="1" applyBorder="1" applyAlignment="1">
      <alignment horizontal="left" vertical="center" wrapText="1"/>
    </xf>
    <xf numFmtId="0" fontId="45" fillId="0" borderId="72" xfId="10" applyFont="1" applyBorder="1" applyAlignment="1">
      <alignment horizontal="left" vertical="center" wrapText="1"/>
    </xf>
    <xf numFmtId="0" fontId="45" fillId="0" borderId="77" xfId="10" applyFont="1" applyBorder="1" applyAlignment="1">
      <alignment horizontal="left" vertical="center" wrapText="1"/>
    </xf>
    <xf numFmtId="0" fontId="45" fillId="0" borderId="74" xfId="10" applyFont="1" applyBorder="1" applyAlignment="1">
      <alignment horizontal="left" vertical="center" wrapText="1"/>
    </xf>
    <xf numFmtId="0" fontId="45" fillId="0" borderId="12" xfId="10" applyFont="1" applyBorder="1" applyAlignment="1">
      <alignment horizontal="left" wrapText="1"/>
    </xf>
    <xf numFmtId="0" fontId="2" fillId="6" borderId="25" xfId="10" applyFill="1" applyBorder="1" applyAlignment="1" applyProtection="1">
      <alignment horizontal="left" vertical="top" wrapText="1"/>
      <protection locked="0"/>
    </xf>
    <xf numFmtId="0" fontId="2" fillId="6" borderId="0" xfId="10" applyFill="1" applyAlignment="1" applyProtection="1">
      <alignment horizontal="left" vertical="top" wrapText="1"/>
      <protection locked="0"/>
    </xf>
    <xf numFmtId="0" fontId="2" fillId="6" borderId="51" xfId="10" applyFill="1" applyBorder="1" applyAlignment="1" applyProtection="1">
      <alignment horizontal="left" vertical="top" wrapText="1"/>
      <protection locked="0"/>
    </xf>
    <xf numFmtId="0" fontId="2" fillId="6" borderId="52" xfId="10" applyFill="1" applyBorder="1" applyAlignment="1" applyProtection="1">
      <alignment horizontal="left" vertical="top" wrapText="1"/>
      <protection locked="0"/>
    </xf>
    <xf numFmtId="0" fontId="2" fillId="6" borderId="54" xfId="10" applyFill="1" applyBorder="1" applyAlignment="1" applyProtection="1">
      <alignment horizontal="left" vertical="top" wrapText="1"/>
      <protection locked="0"/>
    </xf>
    <xf numFmtId="0" fontId="2" fillId="6" borderId="53" xfId="10" applyFill="1" applyBorder="1" applyAlignment="1" applyProtection="1">
      <alignment horizontal="left" vertical="top" wrapText="1"/>
      <protection locked="0"/>
    </xf>
    <xf numFmtId="0" fontId="45" fillId="0" borderId="52" xfId="10" applyFont="1" applyBorder="1" applyAlignment="1">
      <alignment horizontal="left" vertical="center" wrapText="1"/>
    </xf>
    <xf numFmtId="0" fontId="45" fillId="0" borderId="54" xfId="10" applyFont="1" applyBorder="1" applyAlignment="1">
      <alignment horizontal="left" vertical="center" wrapText="1"/>
    </xf>
    <xf numFmtId="0" fontId="45" fillId="0" borderId="53" xfId="10" applyFont="1" applyBorder="1" applyAlignment="1">
      <alignment horizontal="left" vertical="center" wrapText="1"/>
    </xf>
    <xf numFmtId="0" fontId="14" fillId="6" borderId="128" xfId="10" applyFont="1" applyFill="1" applyBorder="1" applyProtection="1">
      <alignment vertical="center"/>
      <protection locked="0"/>
    </xf>
    <xf numFmtId="0" fontId="14" fillId="6" borderId="68" xfId="10" applyFont="1" applyFill="1" applyBorder="1" applyProtection="1">
      <alignment vertical="center"/>
      <protection locked="0"/>
    </xf>
    <xf numFmtId="0" fontId="14" fillId="6" borderId="65" xfId="10" applyFont="1" applyFill="1" applyBorder="1" applyProtection="1">
      <alignment vertical="center"/>
      <protection locked="0"/>
    </xf>
    <xf numFmtId="0" fontId="45" fillId="0" borderId="25" xfId="10" applyFont="1" applyBorder="1" applyAlignment="1">
      <alignment horizontal="left" vertical="center" wrapText="1"/>
    </xf>
    <xf numFmtId="0" fontId="45" fillId="0" borderId="0" xfId="10" applyFont="1" applyAlignment="1">
      <alignment horizontal="left" vertical="center" wrapText="1"/>
    </xf>
    <xf numFmtId="0" fontId="45" fillId="0" borderId="51" xfId="10" applyFont="1" applyBorder="1" applyAlignment="1">
      <alignment horizontal="left" vertical="center" wrapText="1"/>
    </xf>
    <xf numFmtId="0" fontId="2" fillId="6" borderId="25" xfId="10" applyFill="1" applyBorder="1" applyAlignment="1" applyProtection="1">
      <alignment horizontal="center" vertical="top" wrapText="1"/>
      <protection locked="0"/>
    </xf>
    <xf numFmtId="0" fontId="2" fillId="6" borderId="0" xfId="10" applyFill="1" applyAlignment="1" applyProtection="1">
      <alignment horizontal="center" vertical="top" wrapText="1"/>
      <protection locked="0"/>
    </xf>
    <xf numFmtId="0" fontId="2" fillId="6" borderId="51" xfId="10" applyFill="1" applyBorder="1" applyAlignment="1" applyProtection="1">
      <alignment horizontal="center" vertical="top" wrapText="1"/>
      <protection locked="0"/>
    </xf>
    <xf numFmtId="0" fontId="2" fillId="6" borderId="72" xfId="10" applyFill="1" applyBorder="1" applyAlignment="1" applyProtection="1">
      <alignment horizontal="center" vertical="top" wrapText="1"/>
      <protection locked="0"/>
    </xf>
    <xf numFmtId="0" fontId="2" fillId="6" borderId="77" xfId="10" applyFill="1" applyBorder="1" applyAlignment="1" applyProtection="1">
      <alignment horizontal="center" vertical="top" wrapText="1"/>
      <protection locked="0"/>
    </xf>
    <xf numFmtId="0" fontId="2" fillId="6" borderId="74" xfId="10" applyFill="1" applyBorder="1" applyAlignment="1" applyProtection="1">
      <alignment horizontal="center" vertical="top" wrapText="1"/>
      <protection locked="0"/>
    </xf>
    <xf numFmtId="0" fontId="2" fillId="4" borderId="25" xfId="10" applyFill="1" applyBorder="1" applyAlignment="1" applyProtection="1">
      <alignment horizontal="left" vertical="top" wrapText="1"/>
      <protection locked="0"/>
    </xf>
    <xf numFmtId="0" fontId="2" fillId="4" borderId="0" xfId="10" applyFill="1" applyAlignment="1" applyProtection="1">
      <alignment horizontal="left" vertical="top" wrapText="1"/>
      <protection locked="0"/>
    </xf>
    <xf numFmtId="0" fontId="2" fillId="4" borderId="51" xfId="10" applyFill="1" applyBorder="1" applyAlignment="1" applyProtection="1">
      <alignment horizontal="left" vertical="top" wrapText="1"/>
      <protection locked="0"/>
    </xf>
    <xf numFmtId="0" fontId="2" fillId="4" borderId="52" xfId="10" applyFill="1" applyBorder="1" applyAlignment="1" applyProtection="1">
      <alignment horizontal="left" vertical="top" wrapText="1"/>
      <protection locked="0"/>
    </xf>
    <xf numFmtId="0" fontId="2" fillId="4" borderId="54" xfId="10" applyFill="1" applyBorder="1" applyAlignment="1" applyProtection="1">
      <alignment horizontal="left" vertical="top" wrapText="1"/>
      <protection locked="0"/>
    </xf>
    <xf numFmtId="0" fontId="2" fillId="4" borderId="53" xfId="10" applyFill="1" applyBorder="1" applyAlignment="1" applyProtection="1">
      <alignment horizontal="left" vertical="top" wrapText="1"/>
      <protection locked="0"/>
    </xf>
    <xf numFmtId="0" fontId="23" fillId="0" borderId="52" xfId="10" applyFont="1" applyBorder="1" applyAlignment="1">
      <alignment horizontal="left" vertical="center" wrapText="1"/>
    </xf>
    <xf numFmtId="0" fontId="23" fillId="0" borderId="53" xfId="10" applyFont="1" applyBorder="1" applyAlignment="1">
      <alignment horizontal="left" vertical="center" wrapText="1"/>
    </xf>
    <xf numFmtId="0" fontId="45" fillId="0" borderId="65" xfId="10" applyFont="1" applyBorder="1" applyAlignment="1">
      <alignment horizontal="left" vertical="center" wrapText="1"/>
    </xf>
    <xf numFmtId="0" fontId="45" fillId="0" borderId="64" xfId="10" applyFont="1" applyBorder="1" applyAlignment="1">
      <alignment horizontal="left" vertical="center" wrapText="1"/>
    </xf>
    <xf numFmtId="0" fontId="2" fillId="6" borderId="64" xfId="10" applyFill="1" applyBorder="1" applyAlignment="1" applyProtection="1">
      <alignment horizontal="left" vertical="center" wrapText="1"/>
      <protection locked="0"/>
    </xf>
    <xf numFmtId="0" fontId="45" fillId="0" borderId="60" xfId="10" applyFont="1" applyBorder="1" applyAlignment="1">
      <alignment horizontal="left" vertical="center" wrapText="1"/>
    </xf>
    <xf numFmtId="0" fontId="45" fillId="0" borderId="59" xfId="10" applyFont="1" applyBorder="1" applyAlignment="1">
      <alignment horizontal="left" vertical="center" wrapText="1"/>
    </xf>
    <xf numFmtId="0" fontId="2" fillId="6" borderId="59" xfId="10" applyFill="1" applyBorder="1" applyAlignment="1" applyProtection="1">
      <alignment horizontal="left" vertical="center" wrapText="1"/>
      <protection locked="0"/>
    </xf>
    <xf numFmtId="0" fontId="2" fillId="0" borderId="54" xfId="10" applyBorder="1" applyAlignment="1">
      <alignment horizontal="left" vertical="center" wrapText="1"/>
    </xf>
    <xf numFmtId="0" fontId="2" fillId="0" borderId="54" xfId="10" applyBorder="1" applyAlignment="1">
      <alignment horizontal="left" vertical="center"/>
    </xf>
  </cellXfs>
  <cellStyles count="12">
    <cellStyle name="パーセント 2" xfId="5" xr:uid="{4EF37D4F-99C7-44C7-8EAF-3DE2C00E9197}"/>
    <cellStyle name="パーセント 2 2" xfId="9" xr:uid="{C28C2E0C-92B5-4998-B5DD-C9AC74501E4B}"/>
    <cellStyle name="桁区切り" xfId="11" builtinId="6"/>
    <cellStyle name="桁区切り 2" xfId="8" xr:uid="{AD447314-4D84-440B-9D81-3E4A0B2A14AC}"/>
    <cellStyle name="通貨" xfId="1" builtinId="7"/>
    <cellStyle name="標準" xfId="0" builtinId="0"/>
    <cellStyle name="標準 2" xfId="2" xr:uid="{A14510A3-DACE-4F58-91C0-4E066AAD677B}"/>
    <cellStyle name="標準 3" xfId="4" xr:uid="{8C84C41C-4C32-4E08-A4EE-47090DA86869}"/>
    <cellStyle name="標準 3 2" xfId="10" xr:uid="{E2B36137-AF48-433D-B276-1433ED5EADD7}"/>
    <cellStyle name="標準 4" xfId="3" xr:uid="{E6DE9769-EAB2-4874-9533-E91DD238C411}"/>
    <cellStyle name="標準 5" xfId="6" xr:uid="{722A6434-5505-4234-99CE-5A5D5954246E}"/>
    <cellStyle name="標準 6" xfId="7" xr:uid="{EE8532C0-8302-44B7-B405-06AF5FE50F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219075</xdr:colOff>
      <xdr:row>62</xdr:row>
      <xdr:rowOff>85725</xdr:rowOff>
    </xdr:from>
    <xdr:to>
      <xdr:col>2</xdr:col>
      <xdr:colOff>733425</xdr:colOff>
      <xdr:row>64</xdr:row>
      <xdr:rowOff>47625</xdr:rowOff>
    </xdr:to>
    <xdr:sp macro="" textlink="">
      <xdr:nvSpPr>
        <xdr:cNvPr id="2" name="右矢印 1">
          <a:extLst>
            <a:ext uri="{FF2B5EF4-FFF2-40B4-BE49-F238E27FC236}">
              <a16:creationId xmlns:a16="http://schemas.microsoft.com/office/drawing/2014/main" id="{22E1C81A-3B9F-4435-BF89-C7B2A3DC3D1D}"/>
            </a:ext>
          </a:extLst>
        </xdr:cNvPr>
        <xdr:cNvSpPr/>
      </xdr:nvSpPr>
      <xdr:spPr>
        <a:xfrm>
          <a:off x="1990725" y="193643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200025</xdr:colOff>
      <xdr:row>62</xdr:row>
      <xdr:rowOff>95250</xdr:rowOff>
    </xdr:from>
    <xdr:to>
      <xdr:col>4</xdr:col>
      <xdr:colOff>714375</xdr:colOff>
      <xdr:row>64</xdr:row>
      <xdr:rowOff>57150</xdr:rowOff>
    </xdr:to>
    <xdr:sp macro="" textlink="">
      <xdr:nvSpPr>
        <xdr:cNvPr id="3" name="右矢印 2">
          <a:extLst>
            <a:ext uri="{FF2B5EF4-FFF2-40B4-BE49-F238E27FC236}">
              <a16:creationId xmlns:a16="http://schemas.microsoft.com/office/drawing/2014/main" id="{71D092F9-8978-45A9-B8D2-9BCC948E5950}"/>
            </a:ext>
          </a:extLst>
        </xdr:cNvPr>
        <xdr:cNvSpPr/>
      </xdr:nvSpPr>
      <xdr:spPr>
        <a:xfrm>
          <a:off x="3743325" y="199072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28575</xdr:colOff>
      <xdr:row>4</xdr:row>
      <xdr:rowOff>272142</xdr:rowOff>
    </xdr:from>
    <xdr:to>
      <xdr:col>4</xdr:col>
      <xdr:colOff>13607</xdr:colOff>
      <xdr:row>6</xdr:row>
      <xdr:rowOff>333374</xdr:rowOff>
    </xdr:to>
    <xdr:sp macro="" textlink="">
      <xdr:nvSpPr>
        <xdr:cNvPr id="7" name="四角形: 角を丸くする 6">
          <a:extLst>
            <a:ext uri="{FF2B5EF4-FFF2-40B4-BE49-F238E27FC236}">
              <a16:creationId xmlns:a16="http://schemas.microsoft.com/office/drawing/2014/main" id="{0D56488F-1B95-4A4A-A91F-89296503BAFC}"/>
            </a:ext>
          </a:extLst>
        </xdr:cNvPr>
        <xdr:cNvSpPr/>
      </xdr:nvSpPr>
      <xdr:spPr>
        <a:xfrm>
          <a:off x="3105150" y="1586592"/>
          <a:ext cx="908957" cy="870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ja-JP" altLang="en-US" sz="1100">
              <a:solidFill>
                <a:srgbClr val="FF0000"/>
              </a:solidFill>
            </a:rPr>
            <a:t>●▲株式会社</a:t>
          </a:r>
        </a:p>
      </xdr:txBody>
    </xdr:sp>
    <xdr:clientData/>
  </xdr:twoCellAnchor>
  <xdr:twoCellAnchor>
    <xdr:from>
      <xdr:col>3</xdr:col>
      <xdr:colOff>0</xdr:colOff>
      <xdr:row>9</xdr:row>
      <xdr:rowOff>47625</xdr:rowOff>
    </xdr:from>
    <xdr:to>
      <xdr:col>3</xdr:col>
      <xdr:colOff>921989</xdr:colOff>
      <xdr:row>10</xdr:row>
      <xdr:rowOff>334220</xdr:rowOff>
    </xdr:to>
    <xdr:sp macro="" textlink="">
      <xdr:nvSpPr>
        <xdr:cNvPr id="8" name="楕円 7">
          <a:extLst>
            <a:ext uri="{FF2B5EF4-FFF2-40B4-BE49-F238E27FC236}">
              <a16:creationId xmlns:a16="http://schemas.microsoft.com/office/drawing/2014/main" id="{20E46E8A-1529-413E-AE3F-775F3F7007AC}"/>
            </a:ext>
          </a:extLst>
        </xdr:cNvPr>
        <xdr:cNvSpPr/>
      </xdr:nvSpPr>
      <xdr:spPr>
        <a:xfrm>
          <a:off x="3076575" y="3048000"/>
          <a:ext cx="921989" cy="8104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nchorCtr="1"/>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4</xdr:col>
      <xdr:colOff>208294</xdr:colOff>
      <xdr:row>6</xdr:row>
      <xdr:rowOff>507337</xdr:rowOff>
    </xdr:from>
    <xdr:to>
      <xdr:col>19</xdr:col>
      <xdr:colOff>89353</xdr:colOff>
      <xdr:row>8</xdr:row>
      <xdr:rowOff>170299</xdr:rowOff>
    </xdr:to>
    <xdr:sp macro="" textlink="">
      <xdr:nvSpPr>
        <xdr:cNvPr id="9" name="吹き出し: 四角形 8">
          <a:extLst>
            <a:ext uri="{FF2B5EF4-FFF2-40B4-BE49-F238E27FC236}">
              <a16:creationId xmlns:a16="http://schemas.microsoft.com/office/drawing/2014/main" id="{04635970-E09B-4B77-AC7B-381E955A7E38}"/>
            </a:ext>
          </a:extLst>
        </xdr:cNvPr>
        <xdr:cNvSpPr/>
      </xdr:nvSpPr>
      <xdr:spPr>
        <a:xfrm>
          <a:off x="3846844" y="2402812"/>
          <a:ext cx="5072184" cy="701187"/>
        </a:xfrm>
        <a:prstGeom prst="wedgeRectCallout">
          <a:avLst>
            <a:gd name="adj1" fmla="val 35463"/>
            <a:gd name="adj2" fmla="val 728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3</xdr:col>
      <xdr:colOff>0</xdr:colOff>
      <xdr:row>11</xdr:row>
      <xdr:rowOff>0</xdr:rowOff>
    </xdr:from>
    <xdr:to>
      <xdr:col>3</xdr:col>
      <xdr:colOff>409575</xdr:colOff>
      <xdr:row>11</xdr:row>
      <xdr:rowOff>247650</xdr:rowOff>
    </xdr:to>
    <xdr:sp macro="" textlink="">
      <xdr:nvSpPr>
        <xdr:cNvPr id="12" name="楕円 11">
          <a:extLst>
            <a:ext uri="{FF2B5EF4-FFF2-40B4-BE49-F238E27FC236}">
              <a16:creationId xmlns:a16="http://schemas.microsoft.com/office/drawing/2014/main" id="{0E5E3632-BD7E-4B56-9A43-F3B7FDA925C9}"/>
            </a:ext>
          </a:extLst>
        </xdr:cNvPr>
        <xdr:cNvSpPr/>
      </xdr:nvSpPr>
      <xdr:spPr>
        <a:xfrm>
          <a:off x="2763297" y="4385687"/>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471017</xdr:colOff>
      <xdr:row>11</xdr:row>
      <xdr:rowOff>324478</xdr:rowOff>
    </xdr:from>
    <xdr:to>
      <xdr:col>1</xdr:col>
      <xdr:colOff>880592</xdr:colOff>
      <xdr:row>12</xdr:row>
      <xdr:rowOff>237183</xdr:rowOff>
    </xdr:to>
    <xdr:sp macro="" textlink="">
      <xdr:nvSpPr>
        <xdr:cNvPr id="13" name="楕円 12">
          <a:extLst>
            <a:ext uri="{FF2B5EF4-FFF2-40B4-BE49-F238E27FC236}">
              <a16:creationId xmlns:a16="http://schemas.microsoft.com/office/drawing/2014/main" id="{EF2E8C89-E83E-417C-BF74-C00085977202}"/>
            </a:ext>
          </a:extLst>
        </xdr:cNvPr>
        <xdr:cNvSpPr/>
      </xdr:nvSpPr>
      <xdr:spPr>
        <a:xfrm>
          <a:off x="1454918" y="4710165"/>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826895</xdr:colOff>
      <xdr:row>13</xdr:row>
      <xdr:rowOff>89703</xdr:rowOff>
    </xdr:from>
    <xdr:to>
      <xdr:col>17</xdr:col>
      <xdr:colOff>518642</xdr:colOff>
      <xdr:row>15</xdr:row>
      <xdr:rowOff>198873</xdr:rowOff>
    </xdr:to>
    <xdr:sp macro="" textlink="">
      <xdr:nvSpPr>
        <xdr:cNvPr id="14" name="吹き出し: 線 13">
          <a:extLst>
            <a:ext uri="{FF2B5EF4-FFF2-40B4-BE49-F238E27FC236}">
              <a16:creationId xmlns:a16="http://schemas.microsoft.com/office/drawing/2014/main" id="{3DC15501-9569-4DAC-A245-F9E674B9F3AF}"/>
            </a:ext>
          </a:extLst>
        </xdr:cNvPr>
        <xdr:cNvSpPr/>
      </xdr:nvSpPr>
      <xdr:spPr>
        <a:xfrm>
          <a:off x="826895" y="5145280"/>
          <a:ext cx="6715126" cy="779060"/>
        </a:xfrm>
        <a:prstGeom prst="borderCallout1">
          <a:avLst>
            <a:gd name="adj1" fmla="val 596"/>
            <a:gd name="adj2" fmla="val 63028"/>
            <a:gd name="adj3" fmla="val -120080"/>
            <a:gd name="adj4" fmla="val 73181"/>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r>
            <a:rPr lang="ja-JP" altLang="en-US">
              <a:latin typeface="Meiryo UI" panose="020B0604030504040204" pitchFamily="50" charset="-128"/>
              <a:ea typeface="Meiryo UI" panose="020B0604030504040204" pitchFamily="50" charset="-128"/>
            </a:rPr>
            <a:t>ｍ</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744101</xdr:colOff>
      <xdr:row>17</xdr:row>
      <xdr:rowOff>31401</xdr:rowOff>
    </xdr:from>
    <xdr:to>
      <xdr:col>19</xdr:col>
      <xdr:colOff>857354</xdr:colOff>
      <xdr:row>19</xdr:row>
      <xdr:rowOff>56836</xdr:rowOff>
    </xdr:to>
    <xdr:sp macro="" textlink="">
      <xdr:nvSpPr>
        <xdr:cNvPr id="15" name="吹き出し: 角を丸めた四角形 14">
          <a:extLst>
            <a:ext uri="{FF2B5EF4-FFF2-40B4-BE49-F238E27FC236}">
              <a16:creationId xmlns:a16="http://schemas.microsoft.com/office/drawing/2014/main" id="{D7FD9BF5-FE03-4C0F-9CE1-41251F26B4B3}"/>
            </a:ext>
          </a:extLst>
        </xdr:cNvPr>
        <xdr:cNvSpPr/>
      </xdr:nvSpPr>
      <xdr:spPr>
        <a:xfrm>
          <a:off x="7767480" y="6573297"/>
          <a:ext cx="1924050" cy="695325"/>
        </a:xfrm>
        <a:prstGeom prst="wedgeRoundRectCallout">
          <a:avLst>
            <a:gd name="adj1" fmla="val 6847"/>
            <a:gd name="adj2" fmla="val -857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早期経営改善計画策定費用総額（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4</xdr:col>
      <xdr:colOff>344365</xdr:colOff>
      <xdr:row>21</xdr:row>
      <xdr:rowOff>14864</xdr:rowOff>
    </xdr:from>
    <xdr:to>
      <xdr:col>17</xdr:col>
      <xdr:colOff>260106</xdr:colOff>
      <xdr:row>22</xdr:row>
      <xdr:rowOff>613369</xdr:rowOff>
    </xdr:to>
    <xdr:sp macro="" textlink="">
      <xdr:nvSpPr>
        <xdr:cNvPr id="16" name="吹き出し: 四角形 15">
          <a:extLst>
            <a:ext uri="{FF2B5EF4-FFF2-40B4-BE49-F238E27FC236}">
              <a16:creationId xmlns:a16="http://schemas.microsoft.com/office/drawing/2014/main" id="{91EAE253-01AF-47E7-B183-CA4D41DD6D10}"/>
            </a:ext>
          </a:extLst>
        </xdr:cNvPr>
        <xdr:cNvSpPr/>
      </xdr:nvSpPr>
      <xdr:spPr>
        <a:xfrm>
          <a:off x="3997360" y="7948875"/>
          <a:ext cx="3286125" cy="933450"/>
        </a:xfrm>
        <a:prstGeom prst="wedgeRectCallout">
          <a:avLst>
            <a:gd name="adj1" fmla="val -30939"/>
            <a:gd name="adj2" fmla="val -9623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000" b="1">
              <a:solidFill>
                <a:srgbClr val="FF0000"/>
              </a:solidFill>
              <a:latin typeface="Meiryo UI" panose="020B0604030504040204" pitchFamily="50" charset="-128"/>
              <a:ea typeface="Meiryo UI" panose="020B0604030504040204" pitchFamily="50" charset="-128"/>
            </a:rPr>
            <a:t>伴走支援（期中）を実施予定であれば、伴走支援（決算期）と合わせて複数の日程を記入する。</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rgbClr val="FF0000"/>
              </a:solidFill>
              <a:latin typeface="Meiryo UI" panose="020B0604030504040204" pitchFamily="50" charset="-128"/>
              <a:ea typeface="Meiryo UI" panose="020B0604030504040204" pitchFamily="50" charset="-128"/>
            </a:rPr>
            <a:t>　</a:t>
          </a:r>
          <a:r>
            <a:rPr kumimoji="1" lang="en-US" altLang="ja-JP" sz="1000" b="1" u="wavy" baseline="0">
              <a:solidFill>
                <a:srgbClr val="FF0000"/>
              </a:solidFill>
              <a:latin typeface="Meiryo UI" panose="020B0604030504040204" pitchFamily="50" charset="-128"/>
              <a:ea typeface="Meiryo UI" panose="020B0604030504040204" pitchFamily="50" charset="-128"/>
            </a:rPr>
            <a:t>※</a:t>
          </a:r>
          <a:r>
            <a:rPr kumimoji="1" lang="ja-JP" altLang="en-US" sz="1000" b="1" u="wavy" baseline="0">
              <a:solidFill>
                <a:srgbClr val="FF0000"/>
              </a:solidFill>
              <a:latin typeface="Meiryo UI" panose="020B0604030504040204" pitchFamily="50" charset="-128"/>
              <a:ea typeface="Meiryo UI" panose="020B0604030504040204" pitchFamily="50" charset="-128"/>
            </a:rPr>
            <a:t>実施日ではなく、実施報告日であることに注意</a:t>
          </a:r>
        </a:p>
      </xdr:txBody>
    </xdr:sp>
    <xdr:clientData/>
  </xdr:twoCellAnchor>
  <xdr:twoCellAnchor>
    <xdr:from>
      <xdr:col>0</xdr:col>
      <xdr:colOff>0</xdr:colOff>
      <xdr:row>0</xdr:row>
      <xdr:rowOff>0</xdr:rowOff>
    </xdr:from>
    <xdr:to>
      <xdr:col>2</xdr:col>
      <xdr:colOff>439615</xdr:colOff>
      <xdr:row>1</xdr:row>
      <xdr:rowOff>199397</xdr:rowOff>
    </xdr:to>
    <xdr:sp macro="" textlink="">
      <xdr:nvSpPr>
        <xdr:cNvPr id="17" name="正方形/長方形 16">
          <a:extLst>
            <a:ext uri="{FF2B5EF4-FFF2-40B4-BE49-F238E27FC236}">
              <a16:creationId xmlns:a16="http://schemas.microsoft.com/office/drawing/2014/main" id="{74B588B4-8AA7-449A-AC7F-8877295D778B}"/>
            </a:ext>
          </a:extLst>
        </xdr:cNvPr>
        <xdr:cNvSpPr/>
      </xdr:nvSpPr>
      <xdr:spPr>
        <a:xfrm>
          <a:off x="0" y="0"/>
          <a:ext cx="2313214"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1218314</xdr:colOff>
      <xdr:row>1</xdr:row>
      <xdr:rowOff>320010</xdr:rowOff>
    </xdr:to>
    <xdr:sp macro="" textlink="">
      <xdr:nvSpPr>
        <xdr:cNvPr id="2" name="正方形/長方形 1">
          <a:extLst>
            <a:ext uri="{FF2B5EF4-FFF2-40B4-BE49-F238E27FC236}">
              <a16:creationId xmlns:a16="http://schemas.microsoft.com/office/drawing/2014/main" id="{F1105A12-D312-4888-92B3-57F246A7980D}"/>
            </a:ext>
          </a:extLst>
        </xdr:cNvPr>
        <xdr:cNvSpPr/>
      </xdr:nvSpPr>
      <xdr:spPr>
        <a:xfrm>
          <a:off x="0" y="0"/>
          <a:ext cx="1683488" cy="5969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114300</xdr:rowOff>
    </xdr:to>
    <xdr:sp macro="" textlink="">
      <xdr:nvSpPr>
        <xdr:cNvPr id="2" name="正方形/長方形 1">
          <a:extLst>
            <a:ext uri="{FF2B5EF4-FFF2-40B4-BE49-F238E27FC236}">
              <a16:creationId xmlns:a16="http://schemas.microsoft.com/office/drawing/2014/main" id="{D88CF14C-3BC2-46D5-97BC-C887A59564A2}"/>
            </a:ext>
          </a:extLst>
        </xdr:cNvPr>
        <xdr:cNvSpPr/>
      </xdr:nvSpPr>
      <xdr:spPr>
        <a:xfrm>
          <a:off x="0" y="0"/>
          <a:ext cx="1495425" cy="6096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13</xdr:col>
      <xdr:colOff>76200</xdr:colOff>
      <xdr:row>3</xdr:row>
      <xdr:rowOff>260348</xdr:rowOff>
    </xdr:from>
    <xdr:to>
      <xdr:col>15</xdr:col>
      <xdr:colOff>699058</xdr:colOff>
      <xdr:row>5</xdr:row>
      <xdr:rowOff>95248</xdr:rowOff>
    </xdr:to>
    <xdr:sp macro="" textlink="">
      <xdr:nvSpPr>
        <xdr:cNvPr id="3" name="四角形吹き出し 4">
          <a:extLst>
            <a:ext uri="{FF2B5EF4-FFF2-40B4-BE49-F238E27FC236}">
              <a16:creationId xmlns:a16="http://schemas.microsoft.com/office/drawing/2014/main" id="{B5B1AA03-C01A-4EB5-B29C-293CEB5B543A}"/>
            </a:ext>
          </a:extLst>
        </xdr:cNvPr>
        <xdr:cNvSpPr/>
      </xdr:nvSpPr>
      <xdr:spPr>
        <a:xfrm>
          <a:off x="6534150" y="1060448"/>
          <a:ext cx="1918258" cy="282575"/>
        </a:xfrm>
        <a:prstGeom prst="wedgeRectCallout">
          <a:avLst>
            <a:gd name="adj1" fmla="val 38523"/>
            <a:gd name="adj2" fmla="val -12013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14</xdr:col>
      <xdr:colOff>375708</xdr:colOff>
      <xdr:row>2</xdr:row>
      <xdr:rowOff>0</xdr:rowOff>
    </xdr:from>
    <xdr:to>
      <xdr:col>15</xdr:col>
      <xdr:colOff>809625</xdr:colOff>
      <xdr:row>2</xdr:row>
      <xdr:rowOff>298448</xdr:rowOff>
    </xdr:to>
    <xdr:sp macro="" textlink="">
      <xdr:nvSpPr>
        <xdr:cNvPr id="4" name="正方形/長方形 3">
          <a:extLst>
            <a:ext uri="{FF2B5EF4-FFF2-40B4-BE49-F238E27FC236}">
              <a16:creationId xmlns:a16="http://schemas.microsoft.com/office/drawing/2014/main" id="{6346FF52-1C92-43A6-B994-A26C5EBAC573}"/>
            </a:ext>
          </a:extLst>
        </xdr:cNvPr>
        <xdr:cNvSpPr/>
      </xdr:nvSpPr>
      <xdr:spPr>
        <a:xfrm>
          <a:off x="7481358" y="495300"/>
          <a:ext cx="1081617" cy="2984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325965</xdr:colOff>
      <xdr:row>8</xdr:row>
      <xdr:rowOff>53975</xdr:rowOff>
    </xdr:from>
    <xdr:to>
      <xdr:col>15</xdr:col>
      <xdr:colOff>779990</xdr:colOff>
      <xdr:row>11</xdr:row>
      <xdr:rowOff>136525</xdr:rowOff>
    </xdr:to>
    <xdr:sp macro="" textlink="">
      <xdr:nvSpPr>
        <xdr:cNvPr id="5" name="線吹き出し 2 (枠付き) 6">
          <a:extLst>
            <a:ext uri="{FF2B5EF4-FFF2-40B4-BE49-F238E27FC236}">
              <a16:creationId xmlns:a16="http://schemas.microsoft.com/office/drawing/2014/main" id="{0029370E-29D9-4048-8AA2-29FA209AFFDF}"/>
            </a:ext>
          </a:extLst>
        </xdr:cNvPr>
        <xdr:cNvSpPr/>
      </xdr:nvSpPr>
      <xdr:spPr>
        <a:xfrm>
          <a:off x="5650440" y="2063750"/>
          <a:ext cx="2882900" cy="539750"/>
        </a:xfrm>
        <a:prstGeom prst="borderCallout2">
          <a:avLst>
            <a:gd name="adj1" fmla="val 56326"/>
            <a:gd name="adj2" fmla="val 67"/>
            <a:gd name="adj3" fmla="val 57899"/>
            <a:gd name="adj4" fmla="val -6039"/>
            <a:gd name="adj5" fmla="val 113096"/>
            <a:gd name="adj6" fmla="val -85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5</xdr:col>
      <xdr:colOff>247650</xdr:colOff>
      <xdr:row>5</xdr:row>
      <xdr:rowOff>95249</xdr:rowOff>
    </xdr:from>
    <xdr:to>
      <xdr:col>9</xdr:col>
      <xdr:colOff>504825</xdr:colOff>
      <xdr:row>8</xdr:row>
      <xdr:rowOff>9524</xdr:rowOff>
    </xdr:to>
    <xdr:sp macro="" textlink="">
      <xdr:nvSpPr>
        <xdr:cNvPr id="6" name="線吹き出し 2 (枠付き) 11">
          <a:extLst>
            <a:ext uri="{FF2B5EF4-FFF2-40B4-BE49-F238E27FC236}">
              <a16:creationId xmlns:a16="http://schemas.microsoft.com/office/drawing/2014/main" id="{5836A9BA-C928-4831-877B-84E83AC881A9}"/>
            </a:ext>
          </a:extLst>
        </xdr:cNvPr>
        <xdr:cNvSpPr/>
      </xdr:nvSpPr>
      <xdr:spPr>
        <a:xfrm>
          <a:off x="2790825" y="1343024"/>
          <a:ext cx="2181225" cy="676275"/>
        </a:xfrm>
        <a:prstGeom prst="borderCallout2">
          <a:avLst>
            <a:gd name="adj1" fmla="val 98994"/>
            <a:gd name="adj2" fmla="val 35682"/>
            <a:gd name="adj3" fmla="val 152459"/>
            <a:gd name="adj4" fmla="val 35821"/>
            <a:gd name="adj5" fmla="val 219554"/>
            <a:gd name="adj6" fmla="val -140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p>
      </xdr:txBody>
    </xdr:sp>
    <xdr:clientData/>
  </xdr:twoCellAnchor>
  <xdr:twoCellAnchor>
    <xdr:from>
      <xdr:col>6</xdr:col>
      <xdr:colOff>269499</xdr:colOff>
      <xdr:row>12</xdr:row>
      <xdr:rowOff>114300</xdr:rowOff>
    </xdr:from>
    <xdr:to>
      <xdr:col>9</xdr:col>
      <xdr:colOff>460004</xdr:colOff>
      <xdr:row>14</xdr:row>
      <xdr:rowOff>13760</xdr:rowOff>
    </xdr:to>
    <xdr:sp macro="" textlink="">
      <xdr:nvSpPr>
        <xdr:cNvPr id="7" name="四角形吹き出し 1">
          <a:extLst>
            <a:ext uri="{FF2B5EF4-FFF2-40B4-BE49-F238E27FC236}">
              <a16:creationId xmlns:a16="http://schemas.microsoft.com/office/drawing/2014/main" id="{45164435-EBEE-44BD-BE4B-98745A1CA57D}"/>
            </a:ext>
          </a:extLst>
        </xdr:cNvPr>
        <xdr:cNvSpPr/>
      </xdr:nvSpPr>
      <xdr:spPr>
        <a:xfrm>
          <a:off x="3336549" y="2781300"/>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7</xdr:col>
      <xdr:colOff>140178</xdr:colOff>
      <xdr:row>15</xdr:row>
      <xdr:rowOff>50800</xdr:rowOff>
    </xdr:from>
    <xdr:to>
      <xdr:col>12</xdr:col>
      <xdr:colOff>31378</xdr:colOff>
      <xdr:row>16</xdr:row>
      <xdr:rowOff>104344</xdr:rowOff>
    </xdr:to>
    <xdr:sp macro="" textlink="">
      <xdr:nvSpPr>
        <xdr:cNvPr id="8" name="四角形吹き出し 2">
          <a:extLst>
            <a:ext uri="{FF2B5EF4-FFF2-40B4-BE49-F238E27FC236}">
              <a16:creationId xmlns:a16="http://schemas.microsoft.com/office/drawing/2014/main" id="{76A0CD54-EFC7-490B-8D75-7783620D8A0F}"/>
            </a:ext>
          </a:extLst>
        </xdr:cNvPr>
        <xdr:cNvSpPr/>
      </xdr:nvSpPr>
      <xdr:spPr>
        <a:xfrm>
          <a:off x="3731103" y="3260725"/>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371474</xdr:colOff>
      <xdr:row>23</xdr:row>
      <xdr:rowOff>120152</xdr:rowOff>
    </xdr:from>
    <xdr:to>
      <xdr:col>5</xdr:col>
      <xdr:colOff>485774</xdr:colOff>
      <xdr:row>26</xdr:row>
      <xdr:rowOff>180974</xdr:rowOff>
    </xdr:to>
    <xdr:sp macro="" textlink="">
      <xdr:nvSpPr>
        <xdr:cNvPr id="9" name="線吹き出し 2 (枠付き) 3">
          <a:extLst>
            <a:ext uri="{FF2B5EF4-FFF2-40B4-BE49-F238E27FC236}">
              <a16:creationId xmlns:a16="http://schemas.microsoft.com/office/drawing/2014/main" id="{7D6FCED4-8CA8-4E93-9A64-FFAA217D775A}"/>
            </a:ext>
          </a:extLst>
        </xdr:cNvPr>
        <xdr:cNvSpPr/>
      </xdr:nvSpPr>
      <xdr:spPr>
        <a:xfrm>
          <a:off x="371474" y="5816102"/>
          <a:ext cx="2657475" cy="1232397"/>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15</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7</xdr:col>
      <xdr:colOff>47253</xdr:colOff>
      <xdr:row>17</xdr:row>
      <xdr:rowOff>16935</xdr:rowOff>
    </xdr:from>
    <xdr:to>
      <xdr:col>7</xdr:col>
      <xdr:colOff>585945</xdr:colOff>
      <xdr:row>19</xdr:row>
      <xdr:rowOff>16935</xdr:rowOff>
    </xdr:to>
    <xdr:sp macro="" textlink="">
      <xdr:nvSpPr>
        <xdr:cNvPr id="10" name="正方形/長方形 9">
          <a:extLst>
            <a:ext uri="{FF2B5EF4-FFF2-40B4-BE49-F238E27FC236}">
              <a16:creationId xmlns:a16="http://schemas.microsoft.com/office/drawing/2014/main" id="{CD14D29B-0733-4460-92C5-1FC8813AFDB9}"/>
            </a:ext>
          </a:extLst>
        </xdr:cNvPr>
        <xdr:cNvSpPr/>
      </xdr:nvSpPr>
      <xdr:spPr>
        <a:xfrm>
          <a:off x="3638178" y="3636435"/>
          <a:ext cx="538692" cy="51435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24</xdr:row>
      <xdr:rowOff>19050</xdr:rowOff>
    </xdr:from>
    <xdr:to>
      <xdr:col>15</xdr:col>
      <xdr:colOff>243416</xdr:colOff>
      <xdr:row>25</xdr:row>
      <xdr:rowOff>129115</xdr:rowOff>
    </xdr:to>
    <xdr:sp macro="" textlink="">
      <xdr:nvSpPr>
        <xdr:cNvPr id="11" name="四角形吹き出し 10">
          <a:extLst>
            <a:ext uri="{FF2B5EF4-FFF2-40B4-BE49-F238E27FC236}">
              <a16:creationId xmlns:a16="http://schemas.microsoft.com/office/drawing/2014/main" id="{9B53F860-9FB0-4308-BD74-230E56CEC0BF}"/>
            </a:ext>
          </a:extLst>
        </xdr:cNvPr>
        <xdr:cNvSpPr/>
      </xdr:nvSpPr>
      <xdr:spPr>
        <a:xfrm>
          <a:off x="5772150" y="6105525"/>
          <a:ext cx="2224616"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12</xdr:col>
      <xdr:colOff>0</xdr:colOff>
      <xdr:row>31</xdr:row>
      <xdr:rowOff>342900</xdr:rowOff>
    </xdr:from>
    <xdr:to>
      <xdr:col>15</xdr:col>
      <xdr:colOff>266700</xdr:colOff>
      <xdr:row>33</xdr:row>
      <xdr:rowOff>309035</xdr:rowOff>
    </xdr:to>
    <xdr:sp macro="" textlink="">
      <xdr:nvSpPr>
        <xdr:cNvPr id="12" name="四角形吹き出し 5">
          <a:extLst>
            <a:ext uri="{FF2B5EF4-FFF2-40B4-BE49-F238E27FC236}">
              <a16:creationId xmlns:a16="http://schemas.microsoft.com/office/drawing/2014/main" id="{68EA1957-006E-4146-B1C9-1EF509809B20}"/>
            </a:ext>
          </a:extLst>
        </xdr:cNvPr>
        <xdr:cNvSpPr/>
      </xdr:nvSpPr>
      <xdr:spPr>
        <a:xfrm>
          <a:off x="5924550" y="9163050"/>
          <a:ext cx="2095500"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0</xdr:col>
      <xdr:colOff>0</xdr:colOff>
      <xdr:row>3</xdr:row>
      <xdr:rowOff>257175</xdr:rowOff>
    </xdr:from>
    <xdr:to>
      <xdr:col>4</xdr:col>
      <xdr:colOff>381000</xdr:colOff>
      <xdr:row>6</xdr:row>
      <xdr:rowOff>66675</xdr:rowOff>
    </xdr:to>
    <xdr:sp macro="" textlink="">
      <xdr:nvSpPr>
        <xdr:cNvPr id="13" name="線吹き出し 2 (枠付き) 4">
          <a:extLst>
            <a:ext uri="{FF2B5EF4-FFF2-40B4-BE49-F238E27FC236}">
              <a16:creationId xmlns:a16="http://schemas.microsoft.com/office/drawing/2014/main" id="{BC867113-DD2A-4E08-8929-5115F47CF3A4}"/>
            </a:ext>
          </a:extLst>
        </xdr:cNvPr>
        <xdr:cNvSpPr/>
      </xdr:nvSpPr>
      <xdr:spPr>
        <a:xfrm>
          <a:off x="0" y="1057275"/>
          <a:ext cx="2400300" cy="581025"/>
        </a:xfrm>
        <a:prstGeom prst="rect">
          <a:avLst/>
        </a:prstGeom>
        <a:solidFill>
          <a:srgbClr val="4BACC6">
            <a:lumMod val="40000"/>
            <a:lumOff val="60000"/>
          </a:srgbClr>
        </a:solidFill>
        <a:ln w="25400" cap="flat" cmpd="sng" algn="ctr">
          <a:solidFill>
            <a:srgbClr val="4BACC6"/>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本表は押印不要。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原本の提出不要。（データ等で可）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83A8930B-78D7-4BC1-8C58-06DE61592B71}"/>
            </a:ext>
          </a:extLst>
        </xdr:cNvPr>
        <xdr:cNvSpPr/>
      </xdr:nvSpPr>
      <xdr:spPr>
        <a:xfrm>
          <a:off x="10115549" y="323850"/>
          <a:ext cx="59150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twoCellAnchor>
    <xdr:from>
      <xdr:col>0</xdr:col>
      <xdr:colOff>0</xdr:colOff>
      <xdr:row>0</xdr:row>
      <xdr:rowOff>0</xdr:rowOff>
    </xdr:from>
    <xdr:to>
      <xdr:col>1</xdr:col>
      <xdr:colOff>1204072</xdr:colOff>
      <xdr:row>1</xdr:row>
      <xdr:rowOff>284629</xdr:rowOff>
    </xdr:to>
    <xdr:sp macro="" textlink="">
      <xdr:nvSpPr>
        <xdr:cNvPr id="3" name="正方形/長方形 2">
          <a:extLst>
            <a:ext uri="{FF2B5EF4-FFF2-40B4-BE49-F238E27FC236}">
              <a16:creationId xmlns:a16="http://schemas.microsoft.com/office/drawing/2014/main" id="{44CA7438-217A-4C92-A989-793657EA9069}"/>
            </a:ext>
          </a:extLst>
        </xdr:cNvPr>
        <xdr:cNvSpPr/>
      </xdr:nvSpPr>
      <xdr:spPr>
        <a:xfrm>
          <a:off x="0" y="0"/>
          <a:ext cx="1495425" cy="6096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2"/>
  <sheetViews>
    <sheetView showGridLines="0" tabSelected="1" view="pageBreakPreview" zoomScaleNormal="100" zoomScaleSheetLayoutView="100" workbookViewId="0"/>
  </sheetViews>
  <sheetFormatPr defaultColWidth="9" defaultRowHeight="18.75" x14ac:dyDescent="0.4"/>
  <cols>
    <col min="1" max="1" width="12.875" style="21" customWidth="1"/>
    <col min="2" max="4" width="11.625" style="21" customWidth="1"/>
    <col min="5" max="5" width="12.875" style="21" customWidth="1"/>
    <col min="6" max="17" width="2.625" style="21" customWidth="1"/>
    <col min="18" max="18" width="11.625" style="21" customWidth="1"/>
    <col min="19" max="20" width="12.125" style="21" customWidth="1"/>
    <col min="21" max="16384" width="9" style="21"/>
  </cols>
  <sheetData>
    <row r="1" spans="1:20" ht="25.5" customHeight="1" x14ac:dyDescent="0.4">
      <c r="T1" s="55" t="s">
        <v>76</v>
      </c>
    </row>
    <row r="2" spans="1:20" s="2" customFormat="1" ht="19.5" x14ac:dyDescent="0.4">
      <c r="S2" s="2" t="s">
        <v>54</v>
      </c>
    </row>
    <row r="3" spans="1:20" s="2" customFormat="1" ht="26.25" customHeight="1" x14ac:dyDescent="0.4">
      <c r="A3" s="232" t="s">
        <v>55</v>
      </c>
      <c r="B3" s="232"/>
      <c r="C3" s="232"/>
      <c r="D3" s="232"/>
      <c r="E3" s="232"/>
      <c r="F3" s="232"/>
      <c r="G3" s="232"/>
      <c r="H3" s="232"/>
      <c r="I3" s="232"/>
      <c r="J3" s="232"/>
      <c r="K3" s="232"/>
      <c r="L3" s="232"/>
      <c r="M3" s="232"/>
      <c r="N3" s="232"/>
      <c r="O3" s="232"/>
      <c r="P3" s="232"/>
      <c r="Q3" s="232"/>
      <c r="R3" s="232"/>
      <c r="S3" s="232"/>
      <c r="T3" s="232"/>
    </row>
    <row r="4" spans="1:20" s="2" customFormat="1" ht="19.5" x14ac:dyDescent="0.4">
      <c r="D4" s="3"/>
    </row>
    <row r="5" spans="1:20" s="2" customFormat="1" ht="26.25" customHeight="1" thickBot="1" x14ac:dyDescent="0.45">
      <c r="A5" s="95" t="s">
        <v>42</v>
      </c>
    </row>
    <row r="6" spans="1:20" s="2" customFormat="1" ht="32.25" customHeight="1" x14ac:dyDescent="0.4">
      <c r="A6" s="4" t="s">
        <v>0</v>
      </c>
      <c r="B6" s="233" t="s">
        <v>220</v>
      </c>
      <c r="C6" s="234"/>
      <c r="D6" s="36" t="s">
        <v>4</v>
      </c>
      <c r="E6" s="203" t="s">
        <v>2</v>
      </c>
      <c r="F6" s="233" t="s">
        <v>221</v>
      </c>
      <c r="G6" s="234"/>
      <c r="H6" s="234"/>
      <c r="I6" s="234"/>
      <c r="J6" s="234"/>
      <c r="K6" s="234"/>
      <c r="L6" s="234"/>
      <c r="M6" s="234"/>
      <c r="N6" s="234"/>
      <c r="O6" s="234"/>
      <c r="P6" s="234"/>
      <c r="Q6" s="235"/>
      <c r="R6" s="37" t="s">
        <v>8</v>
      </c>
      <c r="S6" s="233" t="s">
        <v>222</v>
      </c>
      <c r="T6" s="236"/>
    </row>
    <row r="7" spans="1:20" s="2" customFormat="1" ht="55.5" customHeight="1" thickBot="1" x14ac:dyDescent="0.45">
      <c r="A7" s="5" t="s">
        <v>3</v>
      </c>
      <c r="B7" s="239" t="s">
        <v>223</v>
      </c>
      <c r="C7" s="240"/>
      <c r="D7" s="240"/>
      <c r="E7" s="240"/>
      <c r="F7" s="240"/>
      <c r="G7" s="240"/>
      <c r="H7" s="240"/>
      <c r="I7" s="240"/>
      <c r="J7" s="240"/>
      <c r="K7" s="240"/>
      <c r="L7" s="240"/>
      <c r="M7" s="240"/>
      <c r="N7" s="240"/>
      <c r="O7" s="240"/>
      <c r="P7" s="240"/>
      <c r="Q7" s="241"/>
      <c r="R7" s="38" t="s">
        <v>1</v>
      </c>
      <c r="S7" s="237" t="s">
        <v>224</v>
      </c>
      <c r="T7" s="238"/>
    </row>
    <row r="8" spans="1:20" s="2" customFormat="1" ht="26.25" customHeight="1" x14ac:dyDescent="0.4"/>
    <row r="9" spans="1:20" s="2" customFormat="1" ht="26.25" customHeight="1" thickBot="1" x14ac:dyDescent="0.45">
      <c r="A9" s="95" t="s">
        <v>70</v>
      </c>
    </row>
    <row r="10" spans="1:20" s="2" customFormat="1" ht="32.25" customHeight="1" x14ac:dyDescent="0.4">
      <c r="A10" s="47" t="s">
        <v>56</v>
      </c>
      <c r="B10" s="233" t="s">
        <v>226</v>
      </c>
      <c r="C10" s="234"/>
      <c r="D10" s="36" t="s">
        <v>4</v>
      </c>
      <c r="E10" s="37" t="s">
        <v>2</v>
      </c>
      <c r="F10" s="233" t="s">
        <v>227</v>
      </c>
      <c r="G10" s="234"/>
      <c r="H10" s="234"/>
      <c r="I10" s="234"/>
      <c r="J10" s="234"/>
      <c r="K10" s="234"/>
      <c r="L10" s="234"/>
      <c r="M10" s="234"/>
      <c r="N10" s="234"/>
      <c r="O10" s="234"/>
      <c r="P10" s="234"/>
      <c r="Q10" s="235"/>
      <c r="R10" s="37" t="s">
        <v>8</v>
      </c>
      <c r="S10" s="233" t="s">
        <v>228</v>
      </c>
      <c r="T10" s="236"/>
    </row>
    <row r="11" spans="1:20" s="2" customFormat="1" ht="55.5" customHeight="1" thickBot="1" x14ac:dyDescent="0.45">
      <c r="A11" s="33" t="s">
        <v>3</v>
      </c>
      <c r="B11" s="261" t="s">
        <v>229</v>
      </c>
      <c r="C11" s="262"/>
      <c r="D11" s="263"/>
      <c r="E11" s="215" t="s">
        <v>230</v>
      </c>
      <c r="F11" s="204" t="s">
        <v>231</v>
      </c>
      <c r="G11" s="211" t="s">
        <v>231</v>
      </c>
      <c r="H11" s="211" t="s">
        <v>231</v>
      </c>
      <c r="I11" s="211" t="s">
        <v>231</v>
      </c>
      <c r="J11" s="211" t="s">
        <v>231</v>
      </c>
      <c r="K11" s="212" t="s">
        <v>231</v>
      </c>
      <c r="L11" s="213" t="s">
        <v>231</v>
      </c>
      <c r="M11" s="211" t="s">
        <v>231</v>
      </c>
      <c r="N11" s="212" t="s">
        <v>231</v>
      </c>
      <c r="O11" s="212" t="s">
        <v>231</v>
      </c>
      <c r="P11" s="212" t="s">
        <v>231</v>
      </c>
      <c r="Q11" s="213" t="s">
        <v>231</v>
      </c>
      <c r="R11" s="214" t="s">
        <v>1</v>
      </c>
      <c r="S11" s="237" t="s">
        <v>224</v>
      </c>
      <c r="T11" s="238"/>
    </row>
    <row r="12" spans="1:20" s="2" customFormat="1" ht="26.25" customHeight="1" x14ac:dyDescent="0.4">
      <c r="A12" s="6" t="s">
        <v>5</v>
      </c>
      <c r="B12" s="233" t="s">
        <v>232</v>
      </c>
      <c r="C12" s="234"/>
      <c r="D12" s="39" t="s">
        <v>37</v>
      </c>
      <c r="E12" s="39"/>
      <c r="F12" s="39"/>
      <c r="G12" s="39"/>
      <c r="H12" s="39"/>
      <c r="I12" s="39"/>
      <c r="J12" s="39"/>
      <c r="K12" s="252" t="s">
        <v>38</v>
      </c>
      <c r="L12" s="253"/>
      <c r="M12" s="253"/>
      <c r="N12" s="253"/>
      <c r="O12" s="264"/>
      <c r="P12" s="233" t="s">
        <v>233</v>
      </c>
      <c r="Q12" s="234"/>
      <c r="R12" s="234"/>
      <c r="S12" s="234"/>
      <c r="T12" s="40" t="s">
        <v>7</v>
      </c>
    </row>
    <row r="13" spans="1:20" s="2" customFormat="1" ht="26.25" customHeight="1" thickBot="1" x14ac:dyDescent="0.45">
      <c r="A13" s="7" t="s">
        <v>6</v>
      </c>
      <c r="B13" s="237" t="s">
        <v>235</v>
      </c>
      <c r="C13" s="242"/>
      <c r="D13" s="242"/>
      <c r="E13" s="216" t="s">
        <v>234</v>
      </c>
      <c r="F13" s="258">
        <v>1234567</v>
      </c>
      <c r="G13" s="259"/>
      <c r="H13" s="259"/>
      <c r="I13" s="259"/>
      <c r="J13" s="260"/>
      <c r="K13" s="243" t="s">
        <v>39</v>
      </c>
      <c r="L13" s="244"/>
      <c r="M13" s="244"/>
      <c r="N13" s="244"/>
      <c r="O13" s="245"/>
      <c r="P13" s="237" t="s">
        <v>225</v>
      </c>
      <c r="Q13" s="242"/>
      <c r="R13" s="242"/>
      <c r="S13" s="242"/>
      <c r="T13" s="238"/>
    </row>
    <row r="14" spans="1:20" s="2" customFormat="1" ht="26.25" customHeight="1" x14ac:dyDescent="0.4">
      <c r="A14" s="8"/>
      <c r="E14" s="8"/>
      <c r="R14" s="8"/>
    </row>
    <row r="15" spans="1:20" s="2" customFormat="1" ht="26.25" customHeight="1" thickBot="1" x14ac:dyDescent="0.45">
      <c r="A15" s="95" t="s">
        <v>63</v>
      </c>
    </row>
    <row r="16" spans="1:20" s="2" customFormat="1" ht="19.5" x14ac:dyDescent="0.4">
      <c r="A16" s="246" t="s">
        <v>25</v>
      </c>
      <c r="B16" s="247"/>
      <c r="C16" s="247"/>
      <c r="D16" s="247"/>
      <c r="E16" s="247"/>
      <c r="F16" s="247"/>
      <c r="G16" s="247"/>
      <c r="H16" s="247"/>
      <c r="I16" s="247"/>
      <c r="J16" s="247"/>
      <c r="K16" s="247"/>
      <c r="L16" s="247"/>
      <c r="M16" s="247"/>
      <c r="N16" s="247"/>
      <c r="O16" s="247"/>
      <c r="P16" s="247"/>
      <c r="Q16" s="248"/>
      <c r="R16" s="252" t="s">
        <v>31</v>
      </c>
      <c r="S16" s="253"/>
      <c r="T16" s="254"/>
    </row>
    <row r="17" spans="1:20" s="2" customFormat="1" ht="44.25" customHeight="1" thickBot="1" x14ac:dyDescent="0.45">
      <c r="A17" s="249"/>
      <c r="B17" s="250"/>
      <c r="C17" s="250"/>
      <c r="D17" s="250"/>
      <c r="E17" s="250"/>
      <c r="F17" s="250"/>
      <c r="G17" s="250"/>
      <c r="H17" s="250"/>
      <c r="I17" s="250"/>
      <c r="J17" s="250"/>
      <c r="K17" s="250"/>
      <c r="L17" s="250"/>
      <c r="M17" s="250"/>
      <c r="N17" s="250"/>
      <c r="O17" s="250"/>
      <c r="P17" s="250"/>
      <c r="Q17" s="251"/>
      <c r="R17" s="255">
        <v>175000</v>
      </c>
      <c r="S17" s="256"/>
      <c r="T17" s="257"/>
    </row>
    <row r="18" spans="1:20" s="2" customFormat="1" ht="26.25" customHeight="1" x14ac:dyDescent="0.4">
      <c r="A18" s="34" t="s">
        <v>57</v>
      </c>
      <c r="D18" s="8"/>
    </row>
    <row r="19" spans="1:20" s="2" customFormat="1" ht="26.25" customHeight="1" thickBot="1" x14ac:dyDescent="0.45">
      <c r="A19" s="95" t="s">
        <v>58</v>
      </c>
    </row>
    <row r="20" spans="1:20" s="2" customFormat="1" ht="30.75" customHeight="1" thickBot="1" x14ac:dyDescent="0.45">
      <c r="A20" s="134" t="s">
        <v>209</v>
      </c>
      <c r="B20" s="268" t="s">
        <v>236</v>
      </c>
      <c r="C20" s="269"/>
      <c r="D20" s="269"/>
      <c r="E20" s="269"/>
      <c r="F20" s="269"/>
      <c r="G20" s="269"/>
      <c r="H20" s="269"/>
      <c r="I20" s="269"/>
      <c r="J20" s="269"/>
      <c r="K20" s="269"/>
      <c r="L20" s="269"/>
      <c r="M20" s="269"/>
      <c r="N20" s="269"/>
      <c r="O20" s="269"/>
      <c r="P20" s="269"/>
      <c r="Q20" s="269"/>
      <c r="R20" s="269"/>
      <c r="S20" s="269"/>
      <c r="T20" s="270"/>
    </row>
    <row r="21" spans="1:20" s="2" customFormat="1" ht="26.25" customHeight="1" x14ac:dyDescent="0.4">
      <c r="A21" s="2" t="s">
        <v>62</v>
      </c>
    </row>
    <row r="22" spans="1:20" s="2" customFormat="1" ht="26.25" customHeight="1" x14ac:dyDescent="0.4">
      <c r="A22" s="95" t="s">
        <v>35</v>
      </c>
    </row>
    <row r="23" spans="1:20" s="34" customFormat="1" ht="51" customHeight="1" x14ac:dyDescent="0.4">
      <c r="A23" s="293" t="s">
        <v>180</v>
      </c>
      <c r="B23" s="294"/>
      <c r="C23" s="294"/>
      <c r="D23" s="294"/>
      <c r="E23" s="294"/>
      <c r="F23" s="294"/>
      <c r="G23" s="294"/>
      <c r="H23" s="294"/>
      <c r="I23" s="294"/>
      <c r="J23" s="294"/>
      <c r="K23" s="294"/>
      <c r="L23" s="294"/>
      <c r="M23" s="294"/>
      <c r="N23" s="294"/>
      <c r="O23" s="294"/>
      <c r="P23" s="294"/>
      <c r="Q23" s="294"/>
      <c r="R23" s="294"/>
      <c r="S23" s="294"/>
      <c r="T23" s="294"/>
    </row>
    <row r="24" spans="1:20" s="34" customFormat="1" ht="51" customHeight="1" x14ac:dyDescent="0.4">
      <c r="A24" s="294"/>
      <c r="B24" s="294"/>
      <c r="C24" s="294"/>
      <c r="D24" s="294"/>
      <c r="E24" s="294"/>
      <c r="F24" s="294"/>
      <c r="G24" s="294"/>
      <c r="H24" s="294"/>
      <c r="I24" s="294"/>
      <c r="J24" s="294"/>
      <c r="K24" s="294"/>
      <c r="L24" s="294"/>
      <c r="M24" s="294"/>
      <c r="N24" s="294"/>
      <c r="O24" s="294"/>
      <c r="P24" s="294"/>
      <c r="Q24" s="294"/>
      <c r="R24" s="294"/>
      <c r="S24" s="294"/>
      <c r="T24" s="294"/>
    </row>
    <row r="25" spans="1:20" s="2" customFormat="1" ht="14.25" customHeight="1" x14ac:dyDescent="0.4"/>
    <row r="26" spans="1:20" s="2" customFormat="1" ht="26.25" customHeight="1" thickBot="1" x14ac:dyDescent="0.45">
      <c r="A26" s="95" t="s">
        <v>36</v>
      </c>
    </row>
    <row r="27" spans="1:20" s="2" customFormat="1" ht="87.75" customHeight="1" thickBot="1" x14ac:dyDescent="0.45">
      <c r="A27" s="271"/>
      <c r="B27" s="269"/>
      <c r="C27" s="269"/>
      <c r="D27" s="269"/>
      <c r="E27" s="269"/>
      <c r="F27" s="269"/>
      <c r="G27" s="269"/>
      <c r="H27" s="269"/>
      <c r="I27" s="269"/>
      <c r="J27" s="269"/>
      <c r="K27" s="269"/>
      <c r="L27" s="269"/>
      <c r="M27" s="269"/>
      <c r="N27" s="269"/>
      <c r="O27" s="269"/>
      <c r="P27" s="269"/>
      <c r="Q27" s="269"/>
      <c r="R27" s="269"/>
      <c r="S27" s="269"/>
      <c r="T27" s="270"/>
    </row>
    <row r="28" spans="1:20" s="2" customFormat="1" ht="15" customHeight="1" x14ac:dyDescent="0.4"/>
    <row r="29" spans="1:20" s="2" customFormat="1" ht="26.25" customHeight="1" x14ac:dyDescent="0.4">
      <c r="A29" s="304" t="s">
        <v>21</v>
      </c>
      <c r="B29" s="304"/>
    </row>
    <row r="30" spans="1:20" s="2" customFormat="1" ht="59.25" customHeight="1" x14ac:dyDescent="0.4">
      <c r="A30" s="9" t="s">
        <v>40</v>
      </c>
      <c r="B30" s="50" t="s">
        <v>69</v>
      </c>
      <c r="C30" s="50" t="s">
        <v>73</v>
      </c>
      <c r="D30" s="305" t="s">
        <v>23</v>
      </c>
      <c r="E30" s="306"/>
      <c r="F30" s="306"/>
      <c r="G30" s="306"/>
      <c r="H30" s="306"/>
      <c r="I30" s="306"/>
      <c r="J30" s="306"/>
      <c r="K30" s="306"/>
      <c r="L30" s="306"/>
      <c r="M30" s="306"/>
      <c r="N30" s="306"/>
      <c r="O30" s="306"/>
      <c r="P30" s="306"/>
      <c r="Q30" s="306"/>
      <c r="R30" s="306"/>
      <c r="S30" s="306"/>
      <c r="T30" s="307"/>
    </row>
    <row r="31" spans="1:20" s="2" customFormat="1" ht="25.5" customHeight="1" x14ac:dyDescent="0.4">
      <c r="A31" s="35">
        <v>1</v>
      </c>
      <c r="B31" s="35" t="s">
        <v>26</v>
      </c>
      <c r="C31" s="35" t="s">
        <v>41</v>
      </c>
      <c r="D31" s="289" t="s">
        <v>64</v>
      </c>
      <c r="E31" s="289"/>
      <c r="F31" s="289"/>
      <c r="G31" s="289"/>
      <c r="H31" s="289"/>
      <c r="I31" s="289"/>
      <c r="J31" s="289"/>
      <c r="K31" s="289"/>
      <c r="L31" s="289"/>
      <c r="M31" s="289"/>
      <c r="N31" s="289"/>
      <c r="O31" s="289"/>
      <c r="P31" s="289"/>
      <c r="Q31" s="289"/>
      <c r="R31" s="289"/>
      <c r="S31" s="289"/>
      <c r="T31" s="289"/>
    </row>
    <row r="32" spans="1:20" s="2" customFormat="1" ht="25.5" customHeight="1" x14ac:dyDescent="0.4">
      <c r="A32" s="35">
        <v>2</v>
      </c>
      <c r="B32" s="35" t="s">
        <v>26</v>
      </c>
      <c r="C32" s="35" t="s">
        <v>41</v>
      </c>
      <c r="D32" s="289" t="s">
        <v>65</v>
      </c>
      <c r="E32" s="289"/>
      <c r="F32" s="289"/>
      <c r="G32" s="289"/>
      <c r="H32" s="289"/>
      <c r="I32" s="289"/>
      <c r="J32" s="289"/>
      <c r="K32" s="289"/>
      <c r="L32" s="289"/>
      <c r="M32" s="289"/>
      <c r="N32" s="289"/>
      <c r="O32" s="289"/>
      <c r="P32" s="289"/>
      <c r="Q32" s="289"/>
      <c r="R32" s="289"/>
      <c r="S32" s="289"/>
      <c r="T32" s="289"/>
    </row>
    <row r="33" spans="1:30" s="2" customFormat="1" ht="25.5" customHeight="1" x14ac:dyDescent="0.4">
      <c r="A33" s="35">
        <v>3</v>
      </c>
      <c r="B33" s="35" t="s">
        <v>26</v>
      </c>
      <c r="C33" s="35" t="s">
        <v>22</v>
      </c>
      <c r="D33" s="289" t="s">
        <v>210</v>
      </c>
      <c r="E33" s="289"/>
      <c r="F33" s="289"/>
      <c r="G33" s="289"/>
      <c r="H33" s="289"/>
      <c r="I33" s="289"/>
      <c r="J33" s="289"/>
      <c r="K33" s="289"/>
      <c r="L33" s="289"/>
      <c r="M33" s="289"/>
      <c r="N33" s="289"/>
      <c r="O33" s="289"/>
      <c r="P33" s="289"/>
      <c r="Q33" s="289"/>
      <c r="R33" s="289"/>
      <c r="S33" s="289"/>
      <c r="T33" s="289"/>
    </row>
    <row r="34" spans="1:30" s="2" customFormat="1" ht="25.5" customHeight="1" x14ac:dyDescent="0.4">
      <c r="A34" s="10">
        <v>4</v>
      </c>
      <c r="B34" s="11" t="s">
        <v>26</v>
      </c>
      <c r="C34" s="11" t="s">
        <v>22</v>
      </c>
      <c r="D34" s="12" t="s">
        <v>27</v>
      </c>
      <c r="E34" s="13"/>
      <c r="F34" s="13"/>
      <c r="G34" s="13"/>
      <c r="H34" s="13"/>
      <c r="I34" s="13"/>
      <c r="J34" s="13"/>
      <c r="K34" s="13"/>
      <c r="L34" s="13"/>
      <c r="M34" s="13"/>
      <c r="N34" s="13"/>
      <c r="O34" s="13"/>
      <c r="P34" s="13"/>
      <c r="Q34" s="13"/>
      <c r="R34" s="13"/>
      <c r="S34" s="13"/>
      <c r="T34" s="14"/>
    </row>
    <row r="35" spans="1:30" s="2" customFormat="1" ht="25.5" customHeight="1" x14ac:dyDescent="0.4">
      <c r="A35" s="15"/>
      <c r="B35" s="16" t="s">
        <v>26</v>
      </c>
      <c r="C35" s="16" t="s">
        <v>26</v>
      </c>
      <c r="D35" s="1" t="s">
        <v>24</v>
      </c>
      <c r="E35" s="17"/>
      <c r="F35" s="17"/>
      <c r="G35" s="17"/>
      <c r="H35" s="17"/>
      <c r="I35" s="17"/>
      <c r="J35" s="17"/>
      <c r="K35" s="17"/>
      <c r="L35" s="17"/>
      <c r="M35" s="17"/>
      <c r="N35" s="17"/>
      <c r="O35" s="17"/>
      <c r="P35" s="17"/>
      <c r="Q35" s="17"/>
      <c r="R35" s="17"/>
      <c r="S35" s="17"/>
      <c r="T35" s="18"/>
    </row>
    <row r="36" spans="1:30" s="2" customFormat="1" ht="25.5" customHeight="1" x14ac:dyDescent="0.4">
      <c r="A36" s="15"/>
      <c r="B36" s="16" t="s">
        <v>26</v>
      </c>
      <c r="C36" s="16" t="s">
        <v>26</v>
      </c>
      <c r="D36" s="1" t="s">
        <v>34</v>
      </c>
      <c r="E36" s="17"/>
      <c r="F36" s="17"/>
      <c r="G36" s="17"/>
      <c r="H36" s="17"/>
      <c r="I36" s="17"/>
      <c r="J36" s="17"/>
      <c r="K36" s="17"/>
      <c r="L36" s="17"/>
      <c r="M36" s="17"/>
      <c r="N36" s="17"/>
      <c r="O36" s="17"/>
      <c r="P36" s="17"/>
      <c r="Q36" s="17"/>
      <c r="R36" s="17"/>
      <c r="S36" s="17"/>
      <c r="T36" s="18"/>
    </row>
    <row r="37" spans="1:30" s="2" customFormat="1" ht="25.5" customHeight="1" x14ac:dyDescent="0.4">
      <c r="A37" s="15"/>
      <c r="B37" s="16" t="s">
        <v>26</v>
      </c>
      <c r="C37" s="16" t="s">
        <v>26</v>
      </c>
      <c r="D37" s="1" t="s">
        <v>32</v>
      </c>
      <c r="E37" s="17"/>
      <c r="F37" s="17"/>
      <c r="G37" s="17"/>
      <c r="H37" s="17"/>
      <c r="I37" s="17"/>
      <c r="J37" s="17"/>
      <c r="K37" s="17"/>
      <c r="L37" s="17"/>
      <c r="M37" s="17"/>
      <c r="N37" s="17"/>
      <c r="O37" s="17"/>
      <c r="P37" s="17"/>
      <c r="Q37" s="17"/>
      <c r="R37" s="17"/>
      <c r="S37" s="17"/>
      <c r="T37" s="18"/>
    </row>
    <row r="38" spans="1:30" s="2" customFormat="1" ht="25.5" customHeight="1" x14ac:dyDescent="0.4">
      <c r="A38" s="15"/>
      <c r="B38" s="16" t="s">
        <v>26</v>
      </c>
      <c r="C38" s="16" t="s">
        <v>26</v>
      </c>
      <c r="D38" s="1" t="s">
        <v>66</v>
      </c>
      <c r="E38" s="17"/>
      <c r="F38" s="17"/>
      <c r="G38" s="17"/>
      <c r="H38" s="17"/>
      <c r="I38" s="17"/>
      <c r="J38" s="17"/>
      <c r="K38" s="17"/>
      <c r="L38" s="17"/>
      <c r="M38" s="17"/>
      <c r="N38" s="17"/>
      <c r="O38" s="17"/>
      <c r="P38" s="17"/>
      <c r="Q38" s="17"/>
      <c r="R38" s="17"/>
      <c r="S38" s="17"/>
      <c r="T38" s="18"/>
    </row>
    <row r="39" spans="1:30" s="2" customFormat="1" ht="25.5" customHeight="1" x14ac:dyDescent="0.4">
      <c r="A39" s="15"/>
      <c r="B39" s="16" t="s">
        <v>26</v>
      </c>
      <c r="C39" s="16" t="s">
        <v>26</v>
      </c>
      <c r="D39" s="290" t="s">
        <v>67</v>
      </c>
      <c r="E39" s="291"/>
      <c r="F39" s="291"/>
      <c r="G39" s="291"/>
      <c r="H39" s="291"/>
      <c r="I39" s="291"/>
      <c r="J39" s="291"/>
      <c r="K39" s="291"/>
      <c r="L39" s="291"/>
      <c r="M39" s="291"/>
      <c r="N39" s="291"/>
      <c r="O39" s="291"/>
      <c r="P39" s="291"/>
      <c r="Q39" s="291"/>
      <c r="R39" s="291"/>
      <c r="S39" s="291"/>
      <c r="T39" s="292"/>
    </row>
    <row r="40" spans="1:30" s="2" customFormat="1" ht="25.5" customHeight="1" x14ac:dyDescent="0.4">
      <c r="A40" s="15"/>
      <c r="B40" s="16" t="s">
        <v>26</v>
      </c>
      <c r="C40" s="16" t="s">
        <v>26</v>
      </c>
      <c r="D40" s="1" t="s">
        <v>33</v>
      </c>
      <c r="E40" s="17"/>
      <c r="F40" s="17"/>
      <c r="G40" s="17"/>
      <c r="H40" s="17"/>
      <c r="I40" s="17"/>
      <c r="J40" s="17"/>
      <c r="K40" s="17"/>
      <c r="L40" s="17"/>
      <c r="M40" s="17"/>
      <c r="N40" s="17"/>
      <c r="O40" s="17"/>
      <c r="P40" s="17"/>
      <c r="Q40" s="17"/>
      <c r="R40" s="17"/>
      <c r="S40" s="17"/>
      <c r="T40" s="18"/>
    </row>
    <row r="41" spans="1:30" s="2" customFormat="1" ht="25.5" customHeight="1" x14ac:dyDescent="0.4">
      <c r="A41" s="15"/>
      <c r="B41" s="16" t="s">
        <v>26</v>
      </c>
      <c r="C41" s="16" t="s">
        <v>26</v>
      </c>
      <c r="D41" s="1" t="s">
        <v>71</v>
      </c>
      <c r="E41" s="17"/>
      <c r="F41" s="17"/>
      <c r="G41" s="17"/>
      <c r="H41" s="17"/>
      <c r="I41" s="17"/>
      <c r="J41" s="17"/>
      <c r="K41" s="17"/>
      <c r="L41" s="17"/>
      <c r="M41" s="17"/>
      <c r="N41" s="17"/>
      <c r="O41" s="17"/>
      <c r="P41" s="17"/>
      <c r="Q41" s="17"/>
      <c r="R41" s="17"/>
      <c r="S41" s="17"/>
      <c r="T41" s="18"/>
    </row>
    <row r="42" spans="1:30" s="2" customFormat="1" ht="36.75" customHeight="1" x14ac:dyDescent="0.4">
      <c r="A42" s="19"/>
      <c r="B42" s="20" t="s">
        <v>26</v>
      </c>
      <c r="C42" s="20" t="s">
        <v>26</v>
      </c>
      <c r="D42" s="308" t="s">
        <v>77</v>
      </c>
      <c r="E42" s="309"/>
      <c r="F42" s="309"/>
      <c r="G42" s="309"/>
      <c r="H42" s="309"/>
      <c r="I42" s="309"/>
      <c r="J42" s="309"/>
      <c r="K42" s="309"/>
      <c r="L42" s="309"/>
      <c r="M42" s="309"/>
      <c r="N42" s="309"/>
      <c r="O42" s="309"/>
      <c r="P42" s="309"/>
      <c r="Q42" s="309"/>
      <c r="R42" s="309"/>
      <c r="S42" s="309"/>
      <c r="T42" s="310"/>
    </row>
    <row r="43" spans="1:30" x14ac:dyDescent="0.4">
      <c r="A43" s="23"/>
      <c r="B43" s="27"/>
      <c r="C43" s="23"/>
      <c r="D43" s="23"/>
      <c r="E43" s="23"/>
      <c r="F43" s="23"/>
      <c r="G43" s="23"/>
      <c r="H43" s="23"/>
      <c r="I43" s="23"/>
      <c r="J43" s="23"/>
      <c r="K43" s="23"/>
      <c r="L43" s="23"/>
      <c r="M43" s="23"/>
      <c r="N43" s="23"/>
      <c r="O43" s="23"/>
      <c r="P43" s="23"/>
      <c r="Q43" s="23"/>
      <c r="R43" s="23"/>
      <c r="S43" s="23"/>
      <c r="T43" s="23"/>
    </row>
    <row r="44" spans="1:30" ht="20.100000000000001" customHeight="1" x14ac:dyDescent="0.4">
      <c r="A44" s="22" t="s">
        <v>59</v>
      </c>
      <c r="B44" s="23"/>
      <c r="C44" s="23"/>
      <c r="D44" s="23"/>
      <c r="E44" s="23"/>
      <c r="Q44" s="23"/>
      <c r="R44" s="23"/>
      <c r="S44" s="23"/>
      <c r="T44" s="23"/>
      <c r="AB44" s="23"/>
      <c r="AC44" s="23"/>
      <c r="AD44" s="23"/>
    </row>
    <row r="45" spans="1:30" x14ac:dyDescent="0.4">
      <c r="A45" s="24"/>
      <c r="J45" s="21" t="s">
        <v>19</v>
      </c>
    </row>
    <row r="46" spans="1:30" x14ac:dyDescent="0.4">
      <c r="J46" s="281" t="s">
        <v>15</v>
      </c>
      <c r="K46" s="282"/>
      <c r="L46" s="282"/>
      <c r="M46" s="283"/>
      <c r="N46" s="281" t="s">
        <v>16</v>
      </c>
      <c r="O46" s="282"/>
      <c r="P46" s="282"/>
      <c r="Q46" s="283"/>
      <c r="R46" s="53" t="s">
        <v>17</v>
      </c>
      <c r="S46" s="53" t="s">
        <v>18</v>
      </c>
    </row>
    <row r="47" spans="1:30" ht="25.5" customHeight="1" x14ac:dyDescent="0.4">
      <c r="J47" s="284"/>
      <c r="K47" s="285"/>
      <c r="L47" s="285"/>
      <c r="M47" s="286"/>
      <c r="N47" s="284"/>
      <c r="O47" s="285"/>
      <c r="P47" s="285"/>
      <c r="Q47" s="286"/>
      <c r="R47" s="54"/>
      <c r="S47" s="54"/>
    </row>
    <row r="48" spans="1:30" x14ac:dyDescent="0.4">
      <c r="Q48" s="25"/>
      <c r="S48" s="25"/>
    </row>
    <row r="49" spans="1:20" x14ac:dyDescent="0.4">
      <c r="A49" s="21" t="s">
        <v>74</v>
      </c>
      <c r="Q49" s="25"/>
    </row>
    <row r="50" spans="1:20" ht="16.5" customHeight="1" x14ac:dyDescent="0.4">
      <c r="A50" s="53" t="s">
        <v>8</v>
      </c>
      <c r="B50" s="53" t="s">
        <v>10</v>
      </c>
      <c r="C50" s="51" t="s">
        <v>12</v>
      </c>
      <c r="D50" s="287" t="s">
        <v>9</v>
      </c>
      <c r="E50" s="287"/>
      <c r="F50" s="287"/>
      <c r="G50" s="287"/>
      <c r="H50" s="287"/>
      <c r="I50" s="287"/>
      <c r="J50" s="287"/>
      <c r="K50" s="287"/>
      <c r="L50" s="287"/>
      <c r="M50" s="287"/>
      <c r="N50" s="287"/>
      <c r="O50" s="287"/>
      <c r="P50" s="287"/>
      <c r="Q50" s="287"/>
      <c r="R50" s="287"/>
      <c r="S50" s="287" t="s">
        <v>13</v>
      </c>
      <c r="T50" s="287"/>
    </row>
    <row r="51" spans="1:20" ht="42.75" customHeight="1" x14ac:dyDescent="0.4">
      <c r="A51" s="48" t="s">
        <v>60</v>
      </c>
      <c r="B51" s="26" t="s">
        <v>11</v>
      </c>
      <c r="C51" s="52" t="s">
        <v>44</v>
      </c>
      <c r="D51" s="288"/>
      <c r="E51" s="288"/>
      <c r="F51" s="288"/>
      <c r="G51" s="288"/>
      <c r="H51" s="288"/>
      <c r="I51" s="288"/>
      <c r="J51" s="288"/>
      <c r="K51" s="288"/>
      <c r="L51" s="288"/>
      <c r="M51" s="288"/>
      <c r="N51" s="288"/>
      <c r="O51" s="288"/>
      <c r="P51" s="288"/>
      <c r="Q51" s="288"/>
      <c r="R51" s="288"/>
      <c r="S51" s="288"/>
      <c r="T51" s="288"/>
    </row>
    <row r="52" spans="1:20" ht="42.75" customHeight="1" x14ac:dyDescent="0.4">
      <c r="A52" s="26" t="s">
        <v>72</v>
      </c>
      <c r="B52" s="26" t="s">
        <v>11</v>
      </c>
      <c r="C52" s="52" t="s">
        <v>45</v>
      </c>
      <c r="D52" s="288"/>
      <c r="E52" s="288"/>
      <c r="F52" s="288"/>
      <c r="G52" s="288"/>
      <c r="H52" s="288"/>
      <c r="I52" s="288"/>
      <c r="J52" s="288"/>
      <c r="K52" s="288"/>
      <c r="L52" s="288"/>
      <c r="M52" s="288"/>
      <c r="N52" s="288"/>
      <c r="O52" s="288"/>
      <c r="P52" s="288"/>
      <c r="Q52" s="288"/>
      <c r="R52" s="288"/>
      <c r="S52" s="288"/>
      <c r="T52" s="288"/>
    </row>
    <row r="53" spans="1:20" ht="22.5" customHeight="1" x14ac:dyDescent="0.4">
      <c r="A53" s="45"/>
      <c r="B53" s="45"/>
      <c r="C53" s="45"/>
      <c r="D53" s="45"/>
      <c r="E53" s="45"/>
      <c r="F53" s="45"/>
      <c r="G53" s="45"/>
      <c r="H53" s="45"/>
      <c r="I53" s="45"/>
      <c r="J53" s="45"/>
      <c r="K53" s="45"/>
      <c r="L53" s="45"/>
      <c r="M53" s="45"/>
      <c r="N53" s="45"/>
      <c r="O53" s="45"/>
      <c r="P53" s="45"/>
      <c r="Q53" s="45"/>
      <c r="R53" s="45"/>
      <c r="T53" s="45"/>
    </row>
    <row r="54" spans="1:20" ht="18.75" customHeight="1" x14ac:dyDescent="0.4">
      <c r="A54" s="44" t="s">
        <v>28</v>
      </c>
    </row>
    <row r="55" spans="1:20" s="28" customFormat="1" ht="16.5" customHeight="1" x14ac:dyDescent="0.4">
      <c r="A55" s="281" t="s">
        <v>29</v>
      </c>
      <c r="B55" s="283"/>
      <c r="C55" s="272" t="s">
        <v>30</v>
      </c>
      <c r="D55" s="273"/>
      <c r="E55" s="273"/>
      <c r="F55" s="273"/>
      <c r="G55" s="273"/>
      <c r="H55" s="273"/>
      <c r="I55" s="273"/>
      <c r="J55" s="273"/>
      <c r="K55" s="273"/>
      <c r="L55" s="273"/>
      <c r="M55" s="273"/>
      <c r="N55" s="273"/>
      <c r="O55" s="273"/>
      <c r="P55" s="273"/>
      <c r="Q55" s="273"/>
      <c r="R55" s="273"/>
      <c r="S55" s="273"/>
      <c r="T55" s="274"/>
    </row>
    <row r="56" spans="1:20" s="28" customFormat="1" ht="23.25" customHeight="1" x14ac:dyDescent="0.4">
      <c r="A56" s="275" t="s">
        <v>46</v>
      </c>
      <c r="B56" s="276"/>
      <c r="C56" s="295" t="s">
        <v>68</v>
      </c>
      <c r="D56" s="296"/>
      <c r="E56" s="296"/>
      <c r="F56" s="296"/>
      <c r="G56" s="296"/>
      <c r="H56" s="296"/>
      <c r="I56" s="296"/>
      <c r="J56" s="296"/>
      <c r="K56" s="296"/>
      <c r="L56" s="296"/>
      <c r="M56" s="296"/>
      <c r="N56" s="296"/>
      <c r="O56" s="296"/>
      <c r="P56" s="296"/>
      <c r="Q56" s="296"/>
      <c r="R56" s="296"/>
      <c r="S56" s="296"/>
      <c r="T56" s="297"/>
    </row>
    <row r="57" spans="1:20" s="28" customFormat="1" ht="23.25" customHeight="1" x14ac:dyDescent="0.4">
      <c r="A57" s="277"/>
      <c r="B57" s="278"/>
      <c r="C57" s="298"/>
      <c r="D57" s="299"/>
      <c r="E57" s="299"/>
      <c r="F57" s="299"/>
      <c r="G57" s="299"/>
      <c r="H57" s="299"/>
      <c r="I57" s="299"/>
      <c r="J57" s="299"/>
      <c r="K57" s="299"/>
      <c r="L57" s="299"/>
      <c r="M57" s="299"/>
      <c r="N57" s="299"/>
      <c r="O57" s="299"/>
      <c r="P57" s="299"/>
      <c r="Q57" s="299"/>
      <c r="R57" s="299"/>
      <c r="S57" s="299"/>
      <c r="T57" s="300"/>
    </row>
    <row r="58" spans="1:20" s="28" customFormat="1" ht="23.25" customHeight="1" x14ac:dyDescent="0.4">
      <c r="A58" s="279"/>
      <c r="B58" s="280"/>
      <c r="C58" s="301"/>
      <c r="D58" s="302"/>
      <c r="E58" s="302"/>
      <c r="F58" s="302"/>
      <c r="G58" s="302"/>
      <c r="H58" s="302"/>
      <c r="I58" s="302"/>
      <c r="J58" s="302"/>
      <c r="K58" s="302"/>
      <c r="L58" s="302"/>
      <c r="M58" s="302"/>
      <c r="N58" s="302"/>
      <c r="O58" s="302"/>
      <c r="P58" s="302"/>
      <c r="Q58" s="302"/>
      <c r="R58" s="302"/>
      <c r="S58" s="302"/>
      <c r="T58" s="303"/>
    </row>
    <row r="59" spans="1:20" ht="23.25" customHeight="1" x14ac:dyDescent="0.4">
      <c r="B59" s="23"/>
      <c r="C59" s="27"/>
      <c r="D59" s="23"/>
    </row>
    <row r="60" spans="1:20" ht="14.25" customHeight="1" x14ac:dyDescent="0.4">
      <c r="A60" s="22"/>
      <c r="B60" s="23"/>
      <c r="C60" s="27"/>
      <c r="D60" s="23"/>
      <c r="S60" s="281" t="s">
        <v>43</v>
      </c>
      <c r="T60" s="283"/>
    </row>
    <row r="61" spans="1:20" ht="21" customHeight="1" x14ac:dyDescent="0.4">
      <c r="B61" s="25"/>
      <c r="S61" s="29"/>
      <c r="T61" s="30"/>
    </row>
    <row r="62" spans="1:20" ht="14.25" customHeight="1" x14ac:dyDescent="0.4">
      <c r="B62" s="49" t="s">
        <v>60</v>
      </c>
      <c r="D62" s="53" t="s">
        <v>72</v>
      </c>
      <c r="F62" s="287" t="s">
        <v>14</v>
      </c>
      <c r="G62" s="287"/>
      <c r="H62" s="287"/>
      <c r="I62" s="287"/>
      <c r="J62" s="287"/>
      <c r="K62" s="25"/>
      <c r="L62" s="25"/>
      <c r="M62" s="25"/>
      <c r="N62" s="25"/>
      <c r="O62" s="25"/>
      <c r="P62" s="25"/>
    </row>
    <row r="63" spans="1:20" ht="14.25" customHeight="1" x14ac:dyDescent="0.4">
      <c r="B63" s="41"/>
      <c r="D63" s="41"/>
      <c r="F63" s="288"/>
      <c r="G63" s="288"/>
      <c r="H63" s="288"/>
      <c r="I63" s="288"/>
      <c r="J63" s="288"/>
    </row>
    <row r="64" spans="1:20" ht="14.25" customHeight="1" x14ac:dyDescent="0.4">
      <c r="B64" s="42"/>
      <c r="D64" s="42"/>
      <c r="F64" s="288"/>
      <c r="G64" s="288"/>
      <c r="H64" s="288"/>
      <c r="I64" s="288"/>
      <c r="J64" s="288"/>
      <c r="S64" s="281" t="s">
        <v>20</v>
      </c>
      <c r="T64" s="283"/>
    </row>
    <row r="65" spans="1:20" ht="21" customHeight="1" x14ac:dyDescent="0.4">
      <c r="B65" s="43"/>
      <c r="D65" s="43"/>
      <c r="F65" s="288"/>
      <c r="G65" s="288"/>
      <c r="H65" s="288"/>
      <c r="I65" s="288"/>
      <c r="J65" s="288"/>
      <c r="S65" s="31"/>
      <c r="T65" s="32"/>
    </row>
    <row r="66" spans="1:20" ht="22.5" customHeight="1" x14ac:dyDescent="0.4">
      <c r="A66" s="23"/>
      <c r="B66" s="23"/>
      <c r="C66" s="23"/>
      <c r="D66" s="23"/>
      <c r="E66" s="23"/>
      <c r="F66" s="23"/>
      <c r="G66" s="23"/>
      <c r="H66" s="23"/>
      <c r="I66" s="23"/>
      <c r="J66" s="23"/>
      <c r="K66" s="23"/>
      <c r="L66" s="23"/>
      <c r="M66" s="23"/>
      <c r="N66" s="23"/>
      <c r="O66" s="23"/>
      <c r="P66" s="23"/>
      <c r="Q66" s="23"/>
      <c r="R66" s="23"/>
      <c r="S66" s="23"/>
      <c r="T66" s="23"/>
    </row>
    <row r="67" spans="1:20" ht="34.5" customHeight="1" x14ac:dyDescent="0.4">
      <c r="A67" s="53" t="s">
        <v>47</v>
      </c>
      <c r="B67" s="46" t="s">
        <v>48</v>
      </c>
      <c r="C67" s="53" t="s">
        <v>61</v>
      </c>
      <c r="D67" s="281" t="s">
        <v>49</v>
      </c>
      <c r="E67" s="282"/>
      <c r="F67" s="282"/>
      <c r="G67" s="282"/>
      <c r="H67" s="282"/>
      <c r="I67" s="282"/>
      <c r="J67" s="282"/>
      <c r="K67" s="282"/>
      <c r="L67" s="282"/>
      <c r="M67" s="282"/>
      <c r="N67" s="282"/>
      <c r="O67" s="282"/>
      <c r="P67" s="282"/>
      <c r="Q67" s="282"/>
      <c r="R67" s="282"/>
      <c r="S67" s="282"/>
      <c r="T67" s="283"/>
    </row>
    <row r="68" spans="1:20" ht="21" customHeight="1" x14ac:dyDescent="0.4">
      <c r="A68" s="54">
        <v>1</v>
      </c>
      <c r="B68" s="54" t="s">
        <v>50</v>
      </c>
      <c r="C68" s="54" t="s">
        <v>51</v>
      </c>
      <c r="D68" s="265" t="s">
        <v>53</v>
      </c>
      <c r="E68" s="266"/>
      <c r="F68" s="266"/>
      <c r="G68" s="266"/>
      <c r="H68" s="266"/>
      <c r="I68" s="266"/>
      <c r="J68" s="266"/>
      <c r="K68" s="266"/>
      <c r="L68" s="266"/>
      <c r="M68" s="266"/>
      <c r="N68" s="266"/>
      <c r="O68" s="266"/>
      <c r="P68" s="266"/>
      <c r="Q68" s="266"/>
      <c r="R68" s="266"/>
      <c r="S68" s="266"/>
      <c r="T68" s="267"/>
    </row>
    <row r="69" spans="1:20" ht="21" customHeight="1" x14ac:dyDescent="0.4">
      <c r="A69" s="54">
        <v>2</v>
      </c>
      <c r="B69" s="54" t="s">
        <v>51</v>
      </c>
      <c r="C69" s="54" t="s">
        <v>52</v>
      </c>
      <c r="D69" s="265" t="s">
        <v>75</v>
      </c>
      <c r="E69" s="266"/>
      <c r="F69" s="266"/>
      <c r="G69" s="266"/>
      <c r="H69" s="266"/>
      <c r="I69" s="266"/>
      <c r="J69" s="266"/>
      <c r="K69" s="266"/>
      <c r="L69" s="266"/>
      <c r="M69" s="266"/>
      <c r="N69" s="266"/>
      <c r="O69" s="266"/>
      <c r="P69" s="266"/>
      <c r="Q69" s="266"/>
      <c r="R69" s="266"/>
      <c r="S69" s="266"/>
      <c r="T69" s="267"/>
    </row>
    <row r="70" spans="1:20" x14ac:dyDescent="0.4">
      <c r="A70" s="23"/>
      <c r="B70" s="23"/>
      <c r="C70" s="23"/>
      <c r="D70" s="23"/>
      <c r="E70" s="23"/>
      <c r="F70" s="23"/>
      <c r="G70" s="23"/>
      <c r="H70" s="23"/>
      <c r="I70" s="23"/>
      <c r="J70" s="23"/>
      <c r="K70" s="23"/>
      <c r="L70" s="23"/>
      <c r="M70" s="23"/>
      <c r="N70" s="23"/>
      <c r="O70" s="23"/>
      <c r="P70" s="23"/>
      <c r="Q70" s="23"/>
      <c r="R70" s="23"/>
      <c r="S70" s="23"/>
      <c r="T70" s="23"/>
    </row>
    <row r="71" spans="1:20" x14ac:dyDescent="0.4">
      <c r="A71" s="23"/>
      <c r="B71" s="23"/>
      <c r="C71" s="23"/>
      <c r="D71" s="23"/>
      <c r="E71" s="23"/>
      <c r="F71" s="23"/>
      <c r="G71" s="23"/>
      <c r="H71" s="23"/>
      <c r="I71" s="23"/>
      <c r="J71" s="23"/>
      <c r="K71" s="23"/>
      <c r="L71" s="23"/>
      <c r="M71" s="23"/>
      <c r="N71" s="23"/>
      <c r="O71" s="23"/>
      <c r="P71" s="23"/>
      <c r="Q71" s="23"/>
      <c r="R71" s="23"/>
      <c r="S71" s="23"/>
      <c r="T71" s="23"/>
    </row>
    <row r="72" spans="1:20" x14ac:dyDescent="0.4">
      <c r="A72" s="23"/>
      <c r="B72" s="23"/>
      <c r="C72" s="23"/>
      <c r="D72" s="23"/>
      <c r="E72" s="23"/>
      <c r="F72" s="23"/>
      <c r="G72" s="23"/>
      <c r="H72" s="23"/>
      <c r="I72" s="23"/>
      <c r="J72" s="23"/>
      <c r="K72" s="23"/>
      <c r="L72" s="23"/>
      <c r="M72" s="23"/>
      <c r="N72" s="23"/>
      <c r="O72" s="23"/>
      <c r="P72" s="23"/>
      <c r="Q72" s="23"/>
      <c r="R72" s="23"/>
      <c r="S72" s="23"/>
      <c r="T72" s="23"/>
    </row>
    <row r="73" spans="1:20" x14ac:dyDescent="0.4">
      <c r="A73" s="23"/>
      <c r="B73" s="23"/>
      <c r="C73" s="23"/>
      <c r="D73" s="23"/>
      <c r="E73" s="23"/>
      <c r="F73" s="23"/>
      <c r="G73" s="23"/>
      <c r="H73" s="23"/>
      <c r="I73" s="23"/>
      <c r="J73" s="23"/>
      <c r="K73" s="23"/>
      <c r="L73" s="23"/>
      <c r="M73" s="23"/>
      <c r="N73" s="23"/>
      <c r="O73" s="23"/>
      <c r="P73" s="23"/>
      <c r="Q73" s="23"/>
      <c r="R73" s="23"/>
      <c r="S73" s="23"/>
      <c r="T73" s="23"/>
    </row>
    <row r="74" spans="1:20" x14ac:dyDescent="0.4">
      <c r="S74" s="23"/>
      <c r="T74" s="23"/>
    </row>
    <row r="75" spans="1:20" x14ac:dyDescent="0.4">
      <c r="S75" s="23"/>
      <c r="T75" s="23"/>
    </row>
    <row r="76" spans="1:20" x14ac:dyDescent="0.4">
      <c r="S76" s="23"/>
      <c r="T76" s="23"/>
    </row>
    <row r="77" spans="1:20" x14ac:dyDescent="0.4">
      <c r="S77" s="23"/>
      <c r="T77" s="23"/>
    </row>
    <row r="78" spans="1:20" x14ac:dyDescent="0.4">
      <c r="S78" s="23"/>
      <c r="T78" s="23"/>
    </row>
    <row r="79" spans="1:20" x14ac:dyDescent="0.4">
      <c r="S79" s="23"/>
      <c r="T79" s="23"/>
    </row>
    <row r="80" spans="1:20" x14ac:dyDescent="0.4">
      <c r="S80" s="23"/>
      <c r="T80" s="23"/>
    </row>
    <row r="81" spans="1:20" x14ac:dyDescent="0.4">
      <c r="S81" s="23"/>
      <c r="T81" s="23"/>
    </row>
    <row r="82" spans="1:20" x14ac:dyDescent="0.4">
      <c r="S82" s="23"/>
      <c r="T82" s="23"/>
    </row>
    <row r="83" spans="1:20" x14ac:dyDescent="0.4">
      <c r="S83" s="23"/>
      <c r="T83" s="23"/>
    </row>
    <row r="84" spans="1:20" x14ac:dyDescent="0.4">
      <c r="A84" s="23"/>
      <c r="B84" s="23"/>
      <c r="C84" s="23"/>
      <c r="D84" s="23"/>
      <c r="E84" s="23"/>
      <c r="F84" s="23"/>
      <c r="G84" s="23"/>
      <c r="H84" s="23"/>
      <c r="I84" s="23"/>
      <c r="J84" s="23"/>
      <c r="K84" s="23"/>
      <c r="L84" s="23"/>
      <c r="M84" s="23"/>
      <c r="N84" s="23"/>
      <c r="O84" s="23"/>
      <c r="P84" s="23"/>
      <c r="Q84" s="23"/>
      <c r="R84" s="23"/>
      <c r="S84" s="23"/>
      <c r="T84" s="23"/>
    </row>
    <row r="85" spans="1:20" x14ac:dyDescent="0.4">
      <c r="A85" s="23"/>
      <c r="B85" s="23"/>
      <c r="C85" s="23"/>
      <c r="D85" s="23"/>
      <c r="E85" s="23"/>
      <c r="F85" s="23"/>
      <c r="G85" s="23"/>
      <c r="H85" s="23"/>
      <c r="I85" s="23"/>
      <c r="J85" s="23"/>
      <c r="K85" s="23"/>
      <c r="L85" s="23"/>
      <c r="M85" s="23"/>
      <c r="N85" s="23"/>
      <c r="O85" s="23"/>
      <c r="P85" s="23"/>
      <c r="Q85" s="23"/>
      <c r="R85" s="23"/>
      <c r="S85" s="23"/>
      <c r="T85" s="23"/>
    </row>
    <row r="86" spans="1:20" x14ac:dyDescent="0.4">
      <c r="A86" s="23"/>
      <c r="B86" s="23"/>
      <c r="C86" s="23"/>
      <c r="D86" s="23"/>
      <c r="E86" s="23"/>
      <c r="F86" s="23"/>
      <c r="G86" s="23"/>
      <c r="H86" s="23"/>
      <c r="I86" s="23"/>
      <c r="J86" s="23"/>
      <c r="K86" s="23"/>
      <c r="L86" s="23"/>
      <c r="M86" s="23"/>
      <c r="N86" s="23"/>
      <c r="O86" s="23"/>
      <c r="P86" s="23"/>
      <c r="Q86" s="23"/>
      <c r="R86" s="23"/>
      <c r="S86" s="23"/>
      <c r="T86" s="23"/>
    </row>
    <row r="87" spans="1:20" x14ac:dyDescent="0.4">
      <c r="A87" s="23"/>
      <c r="B87" s="23"/>
      <c r="C87" s="23"/>
      <c r="D87" s="23"/>
      <c r="E87" s="23"/>
      <c r="F87" s="23"/>
      <c r="G87" s="23"/>
      <c r="H87" s="23"/>
      <c r="I87" s="23"/>
      <c r="J87" s="23"/>
      <c r="K87" s="23"/>
      <c r="L87" s="23"/>
      <c r="M87" s="23"/>
      <c r="N87" s="23"/>
      <c r="O87" s="23"/>
      <c r="P87" s="23"/>
      <c r="Q87" s="23"/>
      <c r="R87" s="23"/>
      <c r="S87" s="23"/>
      <c r="T87" s="23"/>
    </row>
    <row r="88" spans="1:20" x14ac:dyDescent="0.4">
      <c r="A88" s="23"/>
      <c r="B88" s="23"/>
      <c r="C88" s="23"/>
      <c r="D88" s="23"/>
      <c r="E88" s="23"/>
      <c r="F88" s="23"/>
      <c r="G88" s="23"/>
      <c r="H88" s="23"/>
      <c r="I88" s="23"/>
      <c r="J88" s="23"/>
      <c r="K88" s="23"/>
      <c r="L88" s="23"/>
      <c r="M88" s="23"/>
      <c r="N88" s="23"/>
      <c r="O88" s="23"/>
      <c r="P88" s="23"/>
      <c r="Q88" s="23"/>
      <c r="R88" s="23"/>
      <c r="S88" s="23"/>
      <c r="T88" s="23"/>
    </row>
    <row r="89" spans="1:20" x14ac:dyDescent="0.4">
      <c r="A89" s="23"/>
      <c r="B89" s="23"/>
      <c r="C89" s="23"/>
      <c r="D89" s="23"/>
      <c r="E89" s="23"/>
      <c r="F89" s="23"/>
      <c r="G89" s="23"/>
      <c r="H89" s="23"/>
      <c r="I89" s="23"/>
      <c r="J89" s="23"/>
      <c r="K89" s="23"/>
      <c r="L89" s="23"/>
      <c r="M89" s="23"/>
      <c r="N89" s="23"/>
      <c r="O89" s="23"/>
      <c r="P89" s="23"/>
      <c r="Q89" s="23"/>
      <c r="R89" s="23"/>
      <c r="S89" s="23"/>
      <c r="T89" s="23"/>
    </row>
    <row r="90" spans="1:20" x14ac:dyDescent="0.4">
      <c r="A90" s="23"/>
      <c r="B90" s="23"/>
      <c r="C90" s="23"/>
      <c r="D90" s="23"/>
      <c r="E90" s="23"/>
      <c r="F90" s="23"/>
      <c r="G90" s="23"/>
      <c r="H90" s="23"/>
      <c r="I90" s="23"/>
      <c r="J90" s="23"/>
      <c r="K90" s="23"/>
      <c r="L90" s="23"/>
      <c r="M90" s="23"/>
      <c r="N90" s="23"/>
      <c r="O90" s="23"/>
      <c r="P90" s="23"/>
      <c r="Q90" s="23"/>
      <c r="R90" s="23"/>
      <c r="S90" s="23"/>
      <c r="T90" s="23"/>
    </row>
    <row r="91" spans="1:20" x14ac:dyDescent="0.4">
      <c r="A91" s="23"/>
      <c r="B91" s="23"/>
      <c r="C91" s="23"/>
      <c r="D91" s="23"/>
      <c r="E91" s="23"/>
      <c r="F91" s="23"/>
      <c r="G91" s="23"/>
      <c r="H91" s="23"/>
      <c r="I91" s="23"/>
      <c r="J91" s="23"/>
      <c r="K91" s="23"/>
      <c r="L91" s="23"/>
      <c r="M91" s="23"/>
      <c r="N91" s="23"/>
      <c r="O91" s="23"/>
      <c r="P91" s="23"/>
      <c r="Q91" s="23"/>
      <c r="R91" s="23"/>
      <c r="S91" s="23"/>
      <c r="T91" s="23"/>
    </row>
    <row r="92" spans="1:20" x14ac:dyDescent="0.4">
      <c r="A92" s="23"/>
      <c r="B92" s="23"/>
      <c r="C92" s="23"/>
      <c r="D92" s="23"/>
      <c r="E92" s="23"/>
      <c r="F92" s="23"/>
      <c r="G92" s="23"/>
      <c r="H92" s="23"/>
      <c r="I92" s="23"/>
      <c r="J92" s="23"/>
      <c r="K92" s="23"/>
      <c r="L92" s="23"/>
      <c r="M92" s="23"/>
      <c r="N92" s="23"/>
      <c r="O92" s="23"/>
      <c r="P92" s="23"/>
      <c r="Q92" s="23"/>
      <c r="R92" s="23"/>
      <c r="S92" s="23"/>
      <c r="T92" s="23"/>
    </row>
    <row r="93" spans="1:20" x14ac:dyDescent="0.4">
      <c r="A93" s="23"/>
      <c r="B93" s="23"/>
      <c r="C93" s="23"/>
      <c r="D93" s="23"/>
      <c r="E93" s="23"/>
      <c r="F93" s="23"/>
      <c r="G93" s="23"/>
      <c r="H93" s="23"/>
      <c r="I93" s="23"/>
      <c r="J93" s="23"/>
      <c r="K93" s="23"/>
      <c r="L93" s="23"/>
      <c r="M93" s="23"/>
      <c r="N93" s="23"/>
      <c r="O93" s="23"/>
      <c r="P93" s="23"/>
      <c r="Q93" s="23"/>
      <c r="R93" s="23"/>
      <c r="S93" s="23"/>
      <c r="T93" s="23"/>
    </row>
    <row r="94" spans="1:20" x14ac:dyDescent="0.4">
      <c r="A94" s="23"/>
      <c r="B94" s="23"/>
      <c r="C94" s="23"/>
      <c r="D94" s="23"/>
      <c r="E94" s="23"/>
      <c r="F94" s="23"/>
      <c r="G94" s="23"/>
      <c r="H94" s="23"/>
      <c r="I94" s="23"/>
      <c r="J94" s="23"/>
      <c r="K94" s="23"/>
      <c r="L94" s="23"/>
      <c r="M94" s="23"/>
      <c r="N94" s="23"/>
      <c r="O94" s="23"/>
      <c r="P94" s="23"/>
      <c r="Q94" s="23"/>
      <c r="R94" s="23"/>
      <c r="S94" s="23"/>
      <c r="T94" s="23"/>
    </row>
    <row r="95" spans="1:20" x14ac:dyDescent="0.4">
      <c r="A95" s="23"/>
      <c r="B95" s="23"/>
      <c r="C95" s="23"/>
      <c r="D95" s="23"/>
      <c r="E95" s="23"/>
      <c r="F95" s="23"/>
      <c r="G95" s="23"/>
      <c r="H95" s="23"/>
      <c r="I95" s="23"/>
      <c r="J95" s="23"/>
      <c r="K95" s="23"/>
      <c r="L95" s="23"/>
      <c r="M95" s="23"/>
      <c r="N95" s="23"/>
      <c r="O95" s="23"/>
      <c r="P95" s="23"/>
      <c r="Q95" s="23"/>
      <c r="R95" s="23"/>
      <c r="S95" s="23"/>
      <c r="T95" s="23"/>
    </row>
    <row r="96" spans="1:20" x14ac:dyDescent="0.4">
      <c r="A96" s="23"/>
      <c r="B96" s="23"/>
      <c r="C96" s="23"/>
      <c r="D96" s="23"/>
      <c r="E96" s="23"/>
      <c r="F96" s="23"/>
      <c r="G96" s="23"/>
      <c r="H96" s="23"/>
      <c r="I96" s="23"/>
      <c r="J96" s="23"/>
      <c r="K96" s="23"/>
      <c r="L96" s="23"/>
      <c r="M96" s="23"/>
      <c r="N96" s="23"/>
      <c r="O96" s="23"/>
      <c r="P96" s="23"/>
      <c r="Q96" s="23"/>
      <c r="R96" s="23"/>
      <c r="S96" s="23"/>
      <c r="T96" s="23"/>
    </row>
    <row r="97" spans="1:20" x14ac:dyDescent="0.4">
      <c r="A97" s="23"/>
      <c r="B97" s="23"/>
      <c r="C97" s="23"/>
      <c r="D97" s="23"/>
      <c r="E97" s="23"/>
      <c r="F97" s="23"/>
      <c r="G97" s="23"/>
      <c r="H97" s="23"/>
      <c r="I97" s="23"/>
      <c r="J97" s="23"/>
      <c r="K97" s="23"/>
      <c r="L97" s="23"/>
      <c r="M97" s="23"/>
      <c r="N97" s="23"/>
      <c r="O97" s="23"/>
      <c r="P97" s="23"/>
      <c r="Q97" s="23"/>
      <c r="R97" s="23"/>
      <c r="S97" s="23"/>
      <c r="T97" s="23"/>
    </row>
    <row r="98" spans="1:20" x14ac:dyDescent="0.4">
      <c r="A98" s="23"/>
      <c r="B98" s="23"/>
      <c r="C98" s="23"/>
      <c r="D98" s="23"/>
      <c r="E98" s="23"/>
      <c r="F98" s="23"/>
      <c r="G98" s="23"/>
      <c r="H98" s="23"/>
      <c r="I98" s="23"/>
      <c r="J98" s="23"/>
      <c r="K98" s="23"/>
      <c r="L98" s="23"/>
      <c r="M98" s="23"/>
      <c r="N98" s="23"/>
      <c r="O98" s="23"/>
      <c r="P98" s="23"/>
      <c r="Q98" s="23"/>
      <c r="R98" s="23"/>
      <c r="S98" s="23"/>
      <c r="T98" s="23"/>
    </row>
    <row r="99" spans="1:20" x14ac:dyDescent="0.4">
      <c r="A99" s="23"/>
      <c r="B99" s="23"/>
      <c r="C99" s="23"/>
      <c r="D99" s="23"/>
      <c r="E99" s="23"/>
      <c r="F99" s="23"/>
      <c r="G99" s="23"/>
      <c r="H99" s="23"/>
      <c r="I99" s="23"/>
      <c r="J99" s="23"/>
      <c r="K99" s="23"/>
      <c r="L99" s="23"/>
      <c r="M99" s="23"/>
      <c r="N99" s="23"/>
      <c r="O99" s="23"/>
      <c r="P99" s="23"/>
      <c r="Q99" s="23"/>
      <c r="R99" s="23"/>
      <c r="S99" s="23"/>
      <c r="T99" s="23"/>
    </row>
    <row r="100" spans="1:20" x14ac:dyDescent="0.4">
      <c r="A100" s="23"/>
      <c r="B100" s="23"/>
      <c r="C100" s="23"/>
      <c r="D100" s="23"/>
      <c r="E100" s="23"/>
      <c r="F100" s="23"/>
      <c r="G100" s="23"/>
      <c r="H100" s="23"/>
      <c r="I100" s="23"/>
      <c r="J100" s="23"/>
      <c r="K100" s="23"/>
      <c r="L100" s="23"/>
      <c r="M100" s="23"/>
      <c r="N100" s="23"/>
      <c r="O100" s="23"/>
      <c r="P100" s="23"/>
      <c r="Q100" s="23"/>
      <c r="R100" s="23"/>
      <c r="S100" s="23"/>
      <c r="T100" s="23"/>
    </row>
    <row r="101" spans="1:20" x14ac:dyDescent="0.4">
      <c r="A101" s="23"/>
      <c r="B101" s="23"/>
      <c r="C101" s="23"/>
      <c r="D101" s="23"/>
      <c r="E101" s="23"/>
      <c r="F101" s="23"/>
      <c r="G101" s="23"/>
      <c r="H101" s="23"/>
      <c r="I101" s="23"/>
      <c r="J101" s="23"/>
      <c r="K101" s="23"/>
      <c r="L101" s="23"/>
      <c r="M101" s="23"/>
      <c r="N101" s="23"/>
      <c r="O101" s="23"/>
      <c r="P101" s="23"/>
      <c r="Q101" s="23"/>
      <c r="R101" s="23"/>
      <c r="S101" s="23"/>
      <c r="T101" s="23"/>
    </row>
    <row r="102" spans="1:20" x14ac:dyDescent="0.4">
      <c r="A102" s="23"/>
      <c r="B102" s="23"/>
      <c r="C102" s="23"/>
      <c r="D102" s="23"/>
      <c r="E102" s="23"/>
      <c r="F102" s="23"/>
      <c r="G102" s="23"/>
      <c r="H102" s="23"/>
      <c r="I102" s="23"/>
      <c r="J102" s="23"/>
      <c r="K102" s="23"/>
      <c r="L102" s="23"/>
      <c r="M102" s="23"/>
      <c r="N102" s="23"/>
      <c r="O102" s="23"/>
      <c r="P102" s="23"/>
      <c r="Q102" s="23"/>
      <c r="R102" s="23"/>
      <c r="S102" s="23"/>
      <c r="T102" s="23"/>
    </row>
    <row r="103" spans="1:20" x14ac:dyDescent="0.4">
      <c r="A103" s="23"/>
      <c r="B103" s="23"/>
      <c r="C103" s="23"/>
      <c r="D103" s="23"/>
      <c r="E103" s="23"/>
      <c r="F103" s="23"/>
      <c r="G103" s="23"/>
      <c r="H103" s="23"/>
      <c r="I103" s="23"/>
      <c r="J103" s="23"/>
      <c r="K103" s="23"/>
      <c r="L103" s="23"/>
      <c r="M103" s="23"/>
      <c r="N103" s="23"/>
      <c r="O103" s="23"/>
      <c r="P103" s="23"/>
      <c r="Q103" s="23"/>
      <c r="R103" s="23"/>
      <c r="S103" s="23"/>
      <c r="T103" s="23"/>
    </row>
    <row r="104" spans="1:20" x14ac:dyDescent="0.4">
      <c r="A104" s="23"/>
      <c r="B104" s="23"/>
      <c r="C104" s="23"/>
      <c r="D104" s="23"/>
      <c r="E104" s="23"/>
      <c r="F104" s="23"/>
      <c r="G104" s="23"/>
      <c r="H104" s="23"/>
      <c r="I104" s="23"/>
      <c r="J104" s="23"/>
      <c r="K104" s="23"/>
      <c r="L104" s="23"/>
      <c r="M104" s="23"/>
      <c r="N104" s="23"/>
      <c r="O104" s="23"/>
      <c r="P104" s="23"/>
      <c r="Q104" s="23"/>
      <c r="R104" s="23"/>
      <c r="S104" s="23"/>
      <c r="T104" s="23"/>
    </row>
    <row r="105" spans="1:20" x14ac:dyDescent="0.4">
      <c r="A105" s="23"/>
      <c r="B105" s="23"/>
      <c r="C105" s="23"/>
      <c r="D105" s="23"/>
      <c r="E105" s="23"/>
      <c r="F105" s="23"/>
      <c r="G105" s="23"/>
      <c r="H105" s="23"/>
      <c r="I105" s="23"/>
      <c r="J105" s="23"/>
      <c r="K105" s="23"/>
      <c r="L105" s="23"/>
      <c r="M105" s="23"/>
      <c r="N105" s="23"/>
      <c r="O105" s="23"/>
      <c r="P105" s="23"/>
      <c r="Q105" s="23"/>
      <c r="R105" s="23"/>
      <c r="S105" s="23"/>
      <c r="T105" s="23"/>
    </row>
    <row r="106" spans="1:20" x14ac:dyDescent="0.4">
      <c r="A106" s="23"/>
      <c r="B106" s="23"/>
      <c r="C106" s="23"/>
      <c r="D106" s="23"/>
      <c r="E106" s="23"/>
      <c r="F106" s="23"/>
      <c r="G106" s="23"/>
      <c r="H106" s="23"/>
      <c r="I106" s="23"/>
      <c r="J106" s="23"/>
      <c r="K106" s="23"/>
      <c r="L106" s="23"/>
      <c r="M106" s="23"/>
      <c r="N106" s="23"/>
      <c r="O106" s="23"/>
      <c r="P106" s="23"/>
      <c r="Q106" s="23"/>
      <c r="R106" s="23"/>
      <c r="S106" s="23"/>
      <c r="T106" s="23"/>
    </row>
    <row r="107" spans="1:20" x14ac:dyDescent="0.4">
      <c r="A107" s="23"/>
      <c r="B107" s="23"/>
      <c r="C107" s="23"/>
      <c r="D107" s="23"/>
      <c r="E107" s="23"/>
      <c r="F107" s="23"/>
      <c r="G107" s="23"/>
      <c r="H107" s="23"/>
      <c r="I107" s="23"/>
      <c r="J107" s="23"/>
      <c r="K107" s="23"/>
      <c r="L107" s="23"/>
      <c r="M107" s="23"/>
      <c r="N107" s="23"/>
      <c r="O107" s="23"/>
      <c r="P107" s="23"/>
      <c r="Q107" s="23"/>
      <c r="R107" s="23"/>
      <c r="S107" s="23"/>
      <c r="T107" s="23"/>
    </row>
    <row r="108" spans="1:20" x14ac:dyDescent="0.4">
      <c r="A108" s="23"/>
      <c r="B108" s="23"/>
      <c r="C108" s="23"/>
      <c r="D108" s="23"/>
      <c r="E108" s="23"/>
      <c r="F108" s="23"/>
      <c r="G108" s="23"/>
      <c r="H108" s="23"/>
      <c r="I108" s="23"/>
      <c r="J108" s="23"/>
      <c r="K108" s="23"/>
      <c r="L108" s="23"/>
      <c r="M108" s="23"/>
      <c r="N108" s="23"/>
      <c r="O108" s="23"/>
      <c r="P108" s="23"/>
      <c r="Q108" s="23"/>
      <c r="R108" s="23"/>
      <c r="S108" s="23"/>
      <c r="T108" s="23"/>
    </row>
    <row r="109" spans="1:20" x14ac:dyDescent="0.4">
      <c r="A109" s="23"/>
      <c r="B109" s="23"/>
      <c r="C109" s="23"/>
      <c r="D109" s="23"/>
      <c r="E109" s="23"/>
      <c r="F109" s="23"/>
      <c r="G109" s="23"/>
      <c r="H109" s="23"/>
      <c r="I109" s="23"/>
      <c r="J109" s="23"/>
      <c r="K109" s="23"/>
      <c r="L109" s="23"/>
      <c r="M109" s="23"/>
      <c r="N109" s="23"/>
      <c r="O109" s="23"/>
      <c r="P109" s="23"/>
      <c r="Q109" s="23"/>
      <c r="R109" s="23"/>
      <c r="S109" s="23"/>
      <c r="T109" s="23"/>
    </row>
    <row r="110" spans="1:20" x14ac:dyDescent="0.4">
      <c r="A110" s="23"/>
      <c r="B110" s="23"/>
      <c r="C110" s="23"/>
      <c r="D110" s="23"/>
      <c r="E110" s="23"/>
      <c r="F110" s="23"/>
      <c r="G110" s="23"/>
      <c r="H110" s="23"/>
      <c r="I110" s="23"/>
      <c r="J110" s="23"/>
      <c r="K110" s="23"/>
      <c r="L110" s="23"/>
      <c r="M110" s="23"/>
      <c r="N110" s="23"/>
      <c r="O110" s="23"/>
      <c r="P110" s="23"/>
      <c r="Q110" s="23"/>
      <c r="R110" s="23"/>
      <c r="S110" s="23"/>
      <c r="T110" s="23"/>
    </row>
    <row r="111" spans="1:20" x14ac:dyDescent="0.4">
      <c r="A111" s="23"/>
      <c r="B111" s="23"/>
      <c r="C111" s="23"/>
      <c r="D111" s="23"/>
      <c r="E111" s="23"/>
      <c r="F111" s="23"/>
      <c r="G111" s="23"/>
      <c r="H111" s="23"/>
      <c r="I111" s="23"/>
      <c r="J111" s="23"/>
      <c r="K111" s="23"/>
      <c r="L111" s="23"/>
      <c r="M111" s="23"/>
      <c r="N111" s="23"/>
      <c r="O111" s="23"/>
      <c r="P111" s="23"/>
      <c r="Q111" s="23"/>
      <c r="R111" s="23"/>
      <c r="S111" s="23"/>
      <c r="T111" s="23"/>
    </row>
    <row r="112" spans="1:20" x14ac:dyDescent="0.4">
      <c r="A112" s="23"/>
      <c r="B112" s="23"/>
      <c r="C112" s="23"/>
      <c r="D112" s="23"/>
      <c r="E112" s="23"/>
      <c r="F112" s="23"/>
      <c r="G112" s="23"/>
      <c r="H112" s="23"/>
      <c r="I112" s="23"/>
      <c r="J112" s="23"/>
      <c r="K112" s="23"/>
      <c r="L112" s="23"/>
      <c r="M112" s="23"/>
      <c r="N112" s="23"/>
      <c r="O112" s="23"/>
      <c r="P112" s="23"/>
      <c r="Q112" s="23"/>
      <c r="R112" s="23"/>
      <c r="S112" s="23"/>
      <c r="T112" s="23"/>
    </row>
    <row r="113" spans="1:20" x14ac:dyDescent="0.4">
      <c r="A113" s="23"/>
      <c r="B113" s="23"/>
      <c r="C113" s="23"/>
      <c r="D113" s="23"/>
      <c r="E113" s="23"/>
      <c r="F113" s="23"/>
      <c r="G113" s="23"/>
      <c r="H113" s="23"/>
      <c r="I113" s="23"/>
      <c r="J113" s="23"/>
      <c r="K113" s="23"/>
      <c r="L113" s="23"/>
      <c r="M113" s="23"/>
      <c r="N113" s="23"/>
      <c r="O113" s="23"/>
      <c r="P113" s="23"/>
      <c r="Q113" s="23"/>
      <c r="R113" s="23"/>
      <c r="S113" s="23"/>
      <c r="T113" s="23"/>
    </row>
    <row r="114" spans="1:20" x14ac:dyDescent="0.4">
      <c r="A114" s="23"/>
      <c r="B114" s="23"/>
      <c r="C114" s="23"/>
      <c r="D114" s="23"/>
      <c r="E114" s="23"/>
      <c r="F114" s="23"/>
      <c r="G114" s="23"/>
      <c r="H114" s="23"/>
      <c r="I114" s="23"/>
      <c r="J114" s="23"/>
      <c r="K114" s="23"/>
      <c r="L114" s="23"/>
      <c r="M114" s="23"/>
      <c r="N114" s="23"/>
      <c r="O114" s="23"/>
      <c r="P114" s="23"/>
      <c r="Q114" s="23"/>
      <c r="R114" s="23"/>
      <c r="S114" s="23"/>
      <c r="T114" s="23"/>
    </row>
    <row r="115" spans="1:20" x14ac:dyDescent="0.4">
      <c r="A115" s="23"/>
      <c r="B115" s="23"/>
      <c r="C115" s="23"/>
      <c r="D115" s="23"/>
      <c r="E115" s="23"/>
      <c r="F115" s="23"/>
      <c r="G115" s="23"/>
      <c r="H115" s="23"/>
      <c r="I115" s="23"/>
      <c r="J115" s="23"/>
      <c r="K115" s="23"/>
      <c r="L115" s="23"/>
      <c r="M115" s="23"/>
      <c r="N115" s="23"/>
      <c r="O115" s="23"/>
      <c r="P115" s="23"/>
      <c r="Q115" s="23"/>
      <c r="R115" s="23"/>
      <c r="S115" s="23"/>
      <c r="T115" s="23"/>
    </row>
    <row r="116" spans="1:20" x14ac:dyDescent="0.4">
      <c r="A116" s="23"/>
      <c r="B116" s="23"/>
      <c r="C116" s="23"/>
      <c r="D116" s="23"/>
      <c r="E116" s="23"/>
      <c r="F116" s="23"/>
      <c r="G116" s="23"/>
      <c r="H116" s="23"/>
      <c r="I116" s="23"/>
      <c r="J116" s="23"/>
      <c r="K116" s="23"/>
      <c r="L116" s="23"/>
      <c r="M116" s="23"/>
      <c r="N116" s="23"/>
      <c r="O116" s="23"/>
      <c r="P116" s="23"/>
      <c r="Q116" s="23"/>
      <c r="R116" s="23"/>
      <c r="S116" s="23"/>
      <c r="T116" s="23"/>
    </row>
    <row r="117" spans="1:20" x14ac:dyDescent="0.4">
      <c r="A117" s="23"/>
      <c r="B117" s="23"/>
      <c r="C117" s="23"/>
      <c r="D117" s="23"/>
      <c r="E117" s="23"/>
      <c r="F117" s="23"/>
      <c r="G117" s="23"/>
      <c r="H117" s="23"/>
      <c r="I117" s="23"/>
      <c r="J117" s="23"/>
      <c r="K117" s="23"/>
      <c r="L117" s="23"/>
      <c r="M117" s="23"/>
      <c r="N117" s="23"/>
      <c r="O117" s="23"/>
      <c r="P117" s="23"/>
      <c r="Q117" s="23"/>
      <c r="R117" s="23"/>
      <c r="S117" s="23"/>
      <c r="T117" s="23"/>
    </row>
    <row r="118" spans="1:20" x14ac:dyDescent="0.4">
      <c r="A118" s="23"/>
      <c r="B118" s="23"/>
      <c r="C118" s="23"/>
      <c r="D118" s="23"/>
      <c r="E118" s="23"/>
      <c r="F118" s="23"/>
      <c r="G118" s="23"/>
      <c r="H118" s="23"/>
      <c r="I118" s="23"/>
      <c r="J118" s="23"/>
      <c r="K118" s="23"/>
      <c r="L118" s="23"/>
      <c r="M118" s="23"/>
      <c r="N118" s="23"/>
      <c r="O118" s="23"/>
      <c r="P118" s="23"/>
      <c r="Q118" s="23"/>
      <c r="R118" s="23"/>
      <c r="S118" s="23"/>
      <c r="T118" s="23"/>
    </row>
    <row r="119" spans="1:20" x14ac:dyDescent="0.4">
      <c r="A119" s="23"/>
      <c r="B119" s="23"/>
      <c r="C119" s="23"/>
      <c r="D119" s="23"/>
      <c r="E119" s="23"/>
      <c r="F119" s="23"/>
      <c r="G119" s="23"/>
      <c r="H119" s="23"/>
      <c r="I119" s="23"/>
      <c r="J119" s="23"/>
      <c r="K119" s="23"/>
      <c r="L119" s="23"/>
      <c r="M119" s="23"/>
      <c r="N119" s="23"/>
      <c r="O119" s="23"/>
      <c r="P119" s="23"/>
      <c r="Q119" s="23"/>
      <c r="R119" s="23"/>
      <c r="S119" s="23"/>
      <c r="T119" s="23"/>
    </row>
    <row r="120" spans="1:20" x14ac:dyDescent="0.4">
      <c r="A120" s="23"/>
      <c r="B120" s="23"/>
      <c r="C120" s="23"/>
      <c r="D120" s="23"/>
      <c r="E120" s="23"/>
      <c r="F120" s="23"/>
      <c r="G120" s="23"/>
      <c r="H120" s="23"/>
      <c r="I120" s="23"/>
      <c r="J120" s="23"/>
      <c r="K120" s="23"/>
      <c r="L120" s="23"/>
      <c r="M120" s="23"/>
      <c r="N120" s="23"/>
      <c r="O120" s="23"/>
      <c r="P120" s="23"/>
      <c r="Q120" s="23"/>
      <c r="R120" s="23"/>
      <c r="S120" s="23"/>
      <c r="T120" s="23"/>
    </row>
    <row r="121" spans="1:20" x14ac:dyDescent="0.4">
      <c r="A121" s="23"/>
      <c r="B121" s="23"/>
      <c r="C121" s="23"/>
      <c r="D121" s="23"/>
      <c r="E121" s="23"/>
      <c r="F121" s="23"/>
      <c r="G121" s="23"/>
      <c r="H121" s="23"/>
      <c r="I121" s="23"/>
      <c r="J121" s="23"/>
      <c r="K121" s="23"/>
      <c r="L121" s="23"/>
      <c r="M121" s="23"/>
      <c r="N121" s="23"/>
      <c r="O121" s="23"/>
      <c r="P121" s="23"/>
      <c r="Q121" s="23"/>
      <c r="R121" s="23"/>
      <c r="S121" s="23"/>
      <c r="T121" s="23"/>
    </row>
    <row r="122" spans="1:20" x14ac:dyDescent="0.4">
      <c r="A122" s="23"/>
      <c r="B122" s="23"/>
      <c r="C122" s="23"/>
      <c r="D122" s="23"/>
      <c r="E122" s="23"/>
      <c r="F122" s="23"/>
      <c r="G122" s="23"/>
      <c r="H122" s="23"/>
      <c r="I122" s="23"/>
      <c r="J122" s="23"/>
      <c r="K122" s="23"/>
      <c r="L122" s="23"/>
      <c r="M122" s="23"/>
      <c r="N122" s="23"/>
      <c r="O122" s="23"/>
      <c r="P122" s="23"/>
      <c r="Q122" s="23"/>
      <c r="R122" s="23"/>
      <c r="S122" s="23"/>
      <c r="T122" s="23"/>
    </row>
    <row r="123" spans="1:20" x14ac:dyDescent="0.4">
      <c r="A123" s="23"/>
      <c r="B123" s="23"/>
      <c r="C123" s="23"/>
      <c r="D123" s="23"/>
      <c r="E123" s="23"/>
      <c r="F123" s="23"/>
      <c r="G123" s="23"/>
      <c r="H123" s="23"/>
      <c r="I123" s="23"/>
      <c r="J123" s="23"/>
      <c r="K123" s="23"/>
      <c r="L123" s="23"/>
      <c r="M123" s="23"/>
      <c r="N123" s="23"/>
      <c r="O123" s="23"/>
      <c r="P123" s="23"/>
      <c r="Q123" s="23"/>
      <c r="R123" s="23"/>
      <c r="S123" s="23"/>
      <c r="T123" s="23"/>
    </row>
    <row r="124" spans="1:20" x14ac:dyDescent="0.4">
      <c r="A124" s="23"/>
      <c r="B124" s="23"/>
      <c r="C124" s="23"/>
      <c r="D124" s="23"/>
      <c r="E124" s="23"/>
      <c r="F124" s="23"/>
      <c r="G124" s="23"/>
      <c r="H124" s="23"/>
      <c r="I124" s="23"/>
      <c r="J124" s="23"/>
      <c r="K124" s="23"/>
      <c r="L124" s="23"/>
      <c r="M124" s="23"/>
      <c r="N124" s="23"/>
      <c r="O124" s="23"/>
      <c r="P124" s="23"/>
      <c r="Q124" s="23"/>
      <c r="R124" s="23"/>
      <c r="S124" s="23"/>
      <c r="T124" s="23"/>
    </row>
    <row r="125" spans="1:20" x14ac:dyDescent="0.4">
      <c r="A125" s="23"/>
      <c r="B125" s="23"/>
      <c r="C125" s="23"/>
      <c r="D125" s="23"/>
      <c r="E125" s="23"/>
      <c r="F125" s="23"/>
      <c r="G125" s="23"/>
      <c r="H125" s="23"/>
      <c r="I125" s="23"/>
      <c r="J125" s="23"/>
      <c r="K125" s="23"/>
      <c r="L125" s="23"/>
      <c r="M125" s="23"/>
      <c r="N125" s="23"/>
      <c r="O125" s="23"/>
      <c r="P125" s="23"/>
      <c r="Q125" s="23"/>
      <c r="R125" s="23"/>
      <c r="S125" s="23"/>
      <c r="T125" s="23"/>
    </row>
    <row r="126" spans="1:20" x14ac:dyDescent="0.4">
      <c r="A126" s="23"/>
      <c r="B126" s="23"/>
      <c r="C126" s="23"/>
      <c r="D126" s="23"/>
      <c r="E126" s="23"/>
      <c r="F126" s="23"/>
      <c r="G126" s="23"/>
      <c r="H126" s="23"/>
      <c r="I126" s="23"/>
      <c r="J126" s="23"/>
      <c r="K126" s="23"/>
      <c r="L126" s="23"/>
      <c r="M126" s="23"/>
      <c r="N126" s="23"/>
      <c r="O126" s="23"/>
      <c r="P126" s="23"/>
      <c r="Q126" s="23"/>
      <c r="R126" s="23"/>
      <c r="S126" s="23"/>
      <c r="T126" s="23"/>
    </row>
    <row r="127" spans="1:20" x14ac:dyDescent="0.4">
      <c r="A127" s="23"/>
      <c r="B127" s="23"/>
      <c r="C127" s="23"/>
      <c r="D127" s="23"/>
      <c r="E127" s="23"/>
      <c r="F127" s="23"/>
      <c r="G127" s="23"/>
      <c r="H127" s="23"/>
      <c r="I127" s="23"/>
      <c r="J127" s="23"/>
      <c r="K127" s="23"/>
      <c r="L127" s="23"/>
      <c r="M127" s="23"/>
      <c r="N127" s="23"/>
      <c r="O127" s="23"/>
      <c r="P127" s="23"/>
      <c r="Q127" s="23"/>
      <c r="R127" s="23"/>
      <c r="S127" s="23"/>
      <c r="T127" s="23"/>
    </row>
    <row r="128" spans="1:20" x14ac:dyDescent="0.4">
      <c r="A128" s="23"/>
      <c r="B128" s="23"/>
      <c r="C128" s="23"/>
      <c r="D128" s="23"/>
      <c r="E128" s="23"/>
      <c r="F128" s="23"/>
      <c r="G128" s="23"/>
      <c r="H128" s="23"/>
      <c r="I128" s="23"/>
      <c r="J128" s="23"/>
      <c r="K128" s="23"/>
      <c r="L128" s="23"/>
      <c r="M128" s="23"/>
      <c r="N128" s="23"/>
      <c r="O128" s="23"/>
      <c r="P128" s="23"/>
      <c r="Q128" s="23"/>
      <c r="R128" s="23"/>
      <c r="S128" s="23"/>
      <c r="T128" s="23"/>
    </row>
    <row r="129" spans="1:20" x14ac:dyDescent="0.4">
      <c r="A129" s="23"/>
      <c r="B129" s="23"/>
      <c r="C129" s="23"/>
      <c r="D129" s="23"/>
      <c r="E129" s="23"/>
      <c r="F129" s="23"/>
      <c r="G129" s="23"/>
      <c r="H129" s="23"/>
      <c r="I129" s="23"/>
      <c r="J129" s="23"/>
      <c r="K129" s="23"/>
      <c r="L129" s="23"/>
      <c r="M129" s="23"/>
      <c r="N129" s="23"/>
      <c r="O129" s="23"/>
      <c r="P129" s="23"/>
      <c r="Q129" s="23"/>
      <c r="R129" s="23"/>
      <c r="S129" s="23"/>
      <c r="T129" s="23"/>
    </row>
    <row r="130" spans="1:20" x14ac:dyDescent="0.4">
      <c r="A130" s="23"/>
      <c r="B130" s="23"/>
      <c r="C130" s="23"/>
      <c r="D130" s="23"/>
      <c r="E130" s="23"/>
      <c r="F130" s="23"/>
      <c r="G130" s="23"/>
      <c r="H130" s="23"/>
      <c r="I130" s="23"/>
      <c r="J130" s="23"/>
      <c r="K130" s="23"/>
      <c r="L130" s="23"/>
      <c r="M130" s="23"/>
      <c r="N130" s="23"/>
      <c r="O130" s="23"/>
      <c r="P130" s="23"/>
      <c r="Q130" s="23"/>
      <c r="R130" s="23"/>
      <c r="S130" s="23"/>
      <c r="T130" s="23"/>
    </row>
    <row r="131" spans="1:20" x14ac:dyDescent="0.4">
      <c r="A131" s="23"/>
      <c r="B131" s="23"/>
      <c r="C131" s="23"/>
      <c r="D131" s="23"/>
      <c r="E131" s="23"/>
      <c r="F131" s="23"/>
      <c r="G131" s="23"/>
      <c r="H131" s="23"/>
      <c r="I131" s="23"/>
      <c r="J131" s="23"/>
      <c r="K131" s="23"/>
      <c r="L131" s="23"/>
      <c r="M131" s="23"/>
      <c r="N131" s="23"/>
      <c r="O131" s="23"/>
      <c r="P131" s="23"/>
      <c r="Q131" s="23"/>
      <c r="R131" s="23"/>
      <c r="S131" s="23"/>
      <c r="T131" s="23"/>
    </row>
    <row r="132" spans="1:20" x14ac:dyDescent="0.4">
      <c r="A132" s="23"/>
      <c r="B132" s="23"/>
      <c r="C132" s="23"/>
      <c r="D132" s="23"/>
      <c r="E132" s="23"/>
      <c r="F132" s="23"/>
      <c r="G132" s="23"/>
      <c r="H132" s="23"/>
      <c r="I132" s="23"/>
      <c r="J132" s="23"/>
      <c r="K132" s="23"/>
      <c r="L132" s="23"/>
      <c r="M132" s="23"/>
      <c r="N132" s="23"/>
      <c r="O132" s="23"/>
      <c r="P132" s="23"/>
      <c r="Q132" s="23"/>
      <c r="R132" s="23"/>
      <c r="S132" s="23"/>
      <c r="T132" s="23"/>
    </row>
    <row r="133" spans="1:20" x14ac:dyDescent="0.4">
      <c r="A133" s="23"/>
      <c r="B133" s="23"/>
      <c r="C133" s="23"/>
      <c r="D133" s="23"/>
      <c r="E133" s="23"/>
      <c r="F133" s="23"/>
      <c r="G133" s="23"/>
      <c r="H133" s="23"/>
      <c r="I133" s="23"/>
      <c r="J133" s="23"/>
      <c r="K133" s="23"/>
      <c r="L133" s="23"/>
      <c r="M133" s="23"/>
      <c r="N133" s="23"/>
      <c r="O133" s="23"/>
      <c r="P133" s="23"/>
      <c r="Q133" s="23"/>
      <c r="R133" s="23"/>
      <c r="S133" s="23"/>
      <c r="T133" s="23"/>
    </row>
    <row r="134" spans="1:20" x14ac:dyDescent="0.4">
      <c r="A134" s="23"/>
      <c r="B134" s="23"/>
      <c r="C134" s="23"/>
      <c r="D134" s="23"/>
      <c r="E134" s="23"/>
      <c r="F134" s="23"/>
      <c r="G134" s="23"/>
      <c r="H134" s="23"/>
      <c r="I134" s="23"/>
      <c r="J134" s="23"/>
      <c r="K134" s="23"/>
      <c r="L134" s="23"/>
      <c r="M134" s="23"/>
      <c r="N134" s="23"/>
      <c r="O134" s="23"/>
      <c r="P134" s="23"/>
      <c r="Q134" s="23"/>
      <c r="R134" s="23"/>
      <c r="S134" s="23"/>
      <c r="T134" s="23"/>
    </row>
    <row r="135" spans="1:20" x14ac:dyDescent="0.4">
      <c r="A135" s="23"/>
      <c r="B135" s="23"/>
      <c r="C135" s="23"/>
      <c r="D135" s="23"/>
      <c r="E135" s="23"/>
      <c r="F135" s="23"/>
      <c r="G135" s="23"/>
      <c r="H135" s="23"/>
      <c r="I135" s="23"/>
      <c r="J135" s="23"/>
      <c r="K135" s="23"/>
      <c r="L135" s="23"/>
      <c r="M135" s="23"/>
      <c r="N135" s="23"/>
      <c r="O135" s="23"/>
      <c r="P135" s="23"/>
      <c r="Q135" s="23"/>
      <c r="R135" s="23"/>
      <c r="S135" s="23"/>
      <c r="T135" s="23"/>
    </row>
    <row r="136" spans="1:20" x14ac:dyDescent="0.4">
      <c r="A136" s="23"/>
      <c r="B136" s="23"/>
      <c r="C136" s="23"/>
      <c r="D136" s="23"/>
      <c r="E136" s="23"/>
      <c r="F136" s="23"/>
      <c r="G136" s="23"/>
      <c r="H136" s="23"/>
      <c r="I136" s="23"/>
      <c r="J136" s="23"/>
      <c r="K136" s="23"/>
      <c r="L136" s="23"/>
      <c r="M136" s="23"/>
      <c r="N136" s="23"/>
      <c r="O136" s="23"/>
      <c r="P136" s="23"/>
      <c r="Q136" s="23"/>
      <c r="R136" s="23"/>
      <c r="S136" s="23"/>
      <c r="T136" s="23"/>
    </row>
    <row r="137" spans="1:20" x14ac:dyDescent="0.4">
      <c r="A137" s="23"/>
      <c r="B137" s="23"/>
      <c r="C137" s="23"/>
      <c r="D137" s="23"/>
      <c r="E137" s="23"/>
      <c r="F137" s="23"/>
      <c r="G137" s="23"/>
      <c r="H137" s="23"/>
      <c r="I137" s="23"/>
      <c r="J137" s="23"/>
      <c r="K137" s="23"/>
      <c r="L137" s="23"/>
      <c r="M137" s="23"/>
      <c r="N137" s="23"/>
      <c r="O137" s="23"/>
      <c r="P137" s="23"/>
      <c r="Q137" s="23"/>
      <c r="R137" s="23"/>
      <c r="S137" s="23"/>
      <c r="T137" s="23"/>
    </row>
    <row r="138" spans="1:20" x14ac:dyDescent="0.4">
      <c r="A138" s="23"/>
      <c r="B138" s="23"/>
      <c r="C138" s="23"/>
      <c r="D138" s="23"/>
      <c r="E138" s="23"/>
      <c r="F138" s="23"/>
      <c r="G138" s="23"/>
      <c r="H138" s="23"/>
      <c r="I138" s="23"/>
      <c r="J138" s="23"/>
      <c r="K138" s="23"/>
      <c r="L138" s="23"/>
      <c r="M138" s="23"/>
      <c r="N138" s="23"/>
      <c r="O138" s="23"/>
      <c r="P138" s="23"/>
      <c r="Q138" s="23"/>
      <c r="R138" s="23"/>
      <c r="S138" s="23"/>
      <c r="T138" s="23"/>
    </row>
    <row r="139" spans="1:20" x14ac:dyDescent="0.4">
      <c r="A139" s="23"/>
      <c r="B139" s="23"/>
      <c r="C139" s="23"/>
      <c r="D139" s="23"/>
      <c r="E139" s="23"/>
      <c r="F139" s="23"/>
      <c r="G139" s="23"/>
      <c r="H139" s="23"/>
      <c r="I139" s="23"/>
      <c r="J139" s="23"/>
      <c r="K139" s="23"/>
      <c r="L139" s="23"/>
      <c r="M139" s="23"/>
      <c r="N139" s="23"/>
      <c r="O139" s="23"/>
      <c r="P139" s="23"/>
      <c r="Q139" s="23"/>
      <c r="R139" s="23"/>
      <c r="S139" s="23"/>
      <c r="T139" s="23"/>
    </row>
    <row r="140" spans="1:20" x14ac:dyDescent="0.4">
      <c r="A140" s="23"/>
      <c r="B140" s="23"/>
      <c r="C140" s="23"/>
      <c r="D140" s="23"/>
      <c r="E140" s="23"/>
      <c r="F140" s="23"/>
      <c r="G140" s="23"/>
      <c r="H140" s="23"/>
      <c r="I140" s="23"/>
      <c r="J140" s="23"/>
      <c r="K140" s="23"/>
      <c r="L140" s="23"/>
      <c r="M140" s="23"/>
      <c r="N140" s="23"/>
      <c r="O140" s="23"/>
      <c r="P140" s="23"/>
      <c r="Q140" s="23"/>
      <c r="R140" s="23"/>
      <c r="S140" s="23"/>
      <c r="T140" s="23"/>
    </row>
    <row r="141" spans="1:20" x14ac:dyDescent="0.4">
      <c r="A141" s="23"/>
      <c r="B141" s="23"/>
      <c r="C141" s="23"/>
      <c r="D141" s="23"/>
      <c r="E141" s="23"/>
      <c r="F141" s="23"/>
      <c r="G141" s="23"/>
      <c r="H141" s="23"/>
      <c r="I141" s="23"/>
      <c r="J141" s="23"/>
      <c r="K141" s="23"/>
      <c r="L141" s="23"/>
      <c r="M141" s="23"/>
      <c r="N141" s="23"/>
      <c r="O141" s="23"/>
      <c r="P141" s="23"/>
      <c r="Q141" s="23"/>
      <c r="R141" s="23"/>
      <c r="S141" s="23"/>
      <c r="T141" s="23"/>
    </row>
    <row r="142" spans="1:20" x14ac:dyDescent="0.4">
      <c r="A142" s="23"/>
      <c r="B142" s="23"/>
      <c r="C142" s="23"/>
      <c r="D142" s="23"/>
      <c r="E142" s="23"/>
      <c r="F142" s="23"/>
      <c r="G142" s="23"/>
      <c r="H142" s="23"/>
      <c r="I142" s="23"/>
      <c r="J142" s="23"/>
      <c r="K142" s="23"/>
      <c r="L142" s="23"/>
      <c r="M142" s="23"/>
      <c r="N142" s="23"/>
      <c r="O142" s="23"/>
      <c r="P142" s="23"/>
      <c r="Q142" s="23"/>
      <c r="R142" s="23"/>
      <c r="S142" s="23"/>
      <c r="T142" s="23"/>
    </row>
    <row r="143" spans="1:20" x14ac:dyDescent="0.4">
      <c r="A143" s="23"/>
      <c r="B143" s="23"/>
      <c r="C143" s="23"/>
      <c r="D143" s="23"/>
      <c r="E143" s="23"/>
      <c r="F143" s="23"/>
      <c r="G143" s="23"/>
      <c r="H143" s="23"/>
      <c r="I143" s="23"/>
      <c r="J143" s="23"/>
      <c r="K143" s="23"/>
      <c r="L143" s="23"/>
      <c r="M143" s="23"/>
      <c r="N143" s="23"/>
      <c r="O143" s="23"/>
      <c r="P143" s="23"/>
      <c r="Q143" s="23"/>
      <c r="R143" s="23"/>
      <c r="S143" s="23"/>
      <c r="T143" s="23"/>
    </row>
    <row r="144" spans="1:20" x14ac:dyDescent="0.4">
      <c r="A144" s="23"/>
      <c r="B144" s="23"/>
      <c r="C144" s="23"/>
      <c r="D144" s="23"/>
      <c r="E144" s="23"/>
      <c r="F144" s="23"/>
      <c r="G144" s="23"/>
      <c r="H144" s="23"/>
      <c r="I144" s="23"/>
      <c r="J144" s="23"/>
      <c r="K144" s="23"/>
      <c r="L144" s="23"/>
      <c r="M144" s="23"/>
      <c r="N144" s="23"/>
      <c r="O144" s="23"/>
      <c r="P144" s="23"/>
      <c r="Q144" s="23"/>
      <c r="R144" s="23"/>
      <c r="S144" s="23"/>
      <c r="T144" s="23"/>
    </row>
    <row r="145" spans="1:20" x14ac:dyDescent="0.4">
      <c r="A145" s="23"/>
      <c r="B145" s="23"/>
      <c r="C145" s="23"/>
      <c r="D145" s="23"/>
      <c r="E145" s="23"/>
      <c r="F145" s="23"/>
      <c r="G145" s="23"/>
      <c r="H145" s="23"/>
      <c r="I145" s="23"/>
      <c r="J145" s="23"/>
      <c r="K145" s="23"/>
      <c r="L145" s="23"/>
      <c r="M145" s="23"/>
      <c r="N145" s="23"/>
      <c r="O145" s="23"/>
      <c r="P145" s="23"/>
      <c r="Q145" s="23"/>
      <c r="R145" s="23"/>
      <c r="S145" s="23"/>
      <c r="T145" s="23"/>
    </row>
    <row r="146" spans="1:20" x14ac:dyDescent="0.4">
      <c r="A146" s="23"/>
      <c r="B146" s="23"/>
      <c r="C146" s="23"/>
      <c r="D146" s="23"/>
      <c r="E146" s="23"/>
      <c r="F146" s="23"/>
      <c r="G146" s="23"/>
      <c r="H146" s="23"/>
      <c r="I146" s="23"/>
      <c r="J146" s="23"/>
      <c r="K146" s="23"/>
      <c r="L146" s="23"/>
      <c r="M146" s="23"/>
      <c r="N146" s="23"/>
      <c r="O146" s="23"/>
      <c r="P146" s="23"/>
      <c r="Q146" s="23"/>
      <c r="R146" s="23"/>
      <c r="S146" s="23"/>
      <c r="T146" s="23"/>
    </row>
    <row r="147" spans="1:20" x14ac:dyDescent="0.4">
      <c r="A147" s="23"/>
      <c r="B147" s="23"/>
      <c r="C147" s="23"/>
      <c r="D147" s="23"/>
      <c r="E147" s="23"/>
      <c r="F147" s="23"/>
      <c r="G147" s="23"/>
      <c r="H147" s="23"/>
      <c r="I147" s="23"/>
      <c r="J147" s="23"/>
      <c r="K147" s="23"/>
      <c r="L147" s="23"/>
      <c r="M147" s="23"/>
      <c r="N147" s="23"/>
      <c r="O147" s="23"/>
      <c r="P147" s="23"/>
      <c r="Q147" s="23"/>
      <c r="R147" s="23"/>
      <c r="S147" s="23"/>
      <c r="T147" s="23"/>
    </row>
    <row r="148" spans="1:20" x14ac:dyDescent="0.4">
      <c r="A148" s="23"/>
      <c r="B148" s="23"/>
      <c r="C148" s="23"/>
      <c r="D148" s="23"/>
      <c r="E148" s="23"/>
      <c r="F148" s="23"/>
      <c r="G148" s="23"/>
      <c r="H148" s="23"/>
      <c r="I148" s="23"/>
      <c r="J148" s="23"/>
      <c r="K148" s="23"/>
      <c r="L148" s="23"/>
      <c r="M148" s="23"/>
      <c r="N148" s="23"/>
      <c r="O148" s="23"/>
      <c r="P148" s="23"/>
      <c r="Q148" s="23"/>
      <c r="R148" s="23"/>
      <c r="S148" s="23"/>
      <c r="T148" s="23"/>
    </row>
    <row r="149" spans="1:20" x14ac:dyDescent="0.4">
      <c r="A149" s="23"/>
      <c r="B149" s="23"/>
      <c r="C149" s="23"/>
      <c r="D149" s="23"/>
      <c r="E149" s="23"/>
      <c r="F149" s="23"/>
      <c r="G149" s="23"/>
      <c r="H149" s="23"/>
      <c r="I149" s="23"/>
      <c r="J149" s="23"/>
      <c r="K149" s="23"/>
      <c r="L149" s="23"/>
      <c r="M149" s="23"/>
      <c r="N149" s="23"/>
      <c r="O149" s="23"/>
      <c r="P149" s="23"/>
      <c r="Q149" s="23"/>
      <c r="R149" s="23"/>
      <c r="S149" s="23"/>
      <c r="T149" s="23"/>
    </row>
    <row r="150" spans="1:20" x14ac:dyDescent="0.4">
      <c r="A150" s="23"/>
      <c r="B150" s="23"/>
      <c r="C150" s="23"/>
      <c r="D150" s="23"/>
      <c r="E150" s="23"/>
      <c r="F150" s="23"/>
      <c r="G150" s="23"/>
      <c r="H150" s="23"/>
      <c r="I150" s="23"/>
      <c r="J150" s="23"/>
      <c r="K150" s="23"/>
      <c r="L150" s="23"/>
      <c r="M150" s="23"/>
      <c r="N150" s="23"/>
      <c r="O150" s="23"/>
      <c r="P150" s="23"/>
      <c r="Q150" s="23"/>
      <c r="R150" s="23"/>
      <c r="S150" s="23"/>
      <c r="T150" s="23"/>
    </row>
    <row r="151" spans="1:20" x14ac:dyDescent="0.4">
      <c r="A151" s="23"/>
      <c r="B151" s="23"/>
      <c r="C151" s="23"/>
      <c r="D151" s="23"/>
      <c r="E151" s="23"/>
      <c r="F151" s="23"/>
      <c r="G151" s="23"/>
      <c r="H151" s="23"/>
      <c r="I151" s="23"/>
      <c r="J151" s="23"/>
      <c r="K151" s="23"/>
      <c r="L151" s="23"/>
      <c r="M151" s="23"/>
      <c r="N151" s="23"/>
      <c r="O151" s="23"/>
      <c r="P151" s="23"/>
      <c r="Q151" s="23"/>
      <c r="R151" s="23"/>
      <c r="S151" s="23"/>
      <c r="T151" s="23"/>
    </row>
    <row r="152" spans="1:20" x14ac:dyDescent="0.4">
      <c r="A152" s="23"/>
      <c r="B152" s="23"/>
      <c r="C152" s="23"/>
      <c r="D152" s="23"/>
      <c r="E152" s="23"/>
      <c r="F152" s="23"/>
      <c r="G152" s="23"/>
      <c r="H152" s="23"/>
      <c r="I152" s="23"/>
      <c r="J152" s="23"/>
      <c r="K152" s="23"/>
      <c r="L152" s="23"/>
      <c r="M152" s="23"/>
      <c r="N152" s="23"/>
      <c r="O152" s="23"/>
      <c r="P152" s="23"/>
      <c r="Q152" s="23"/>
      <c r="R152" s="23"/>
      <c r="S152" s="23"/>
      <c r="T152" s="23"/>
    </row>
  </sheetData>
  <mergeCells count="52">
    <mergeCell ref="A23:T24"/>
    <mergeCell ref="C56:T58"/>
    <mergeCell ref="S60:T60"/>
    <mergeCell ref="F62:J62"/>
    <mergeCell ref="A55:B55"/>
    <mergeCell ref="A29:B29"/>
    <mergeCell ref="D30:T30"/>
    <mergeCell ref="D42:T42"/>
    <mergeCell ref="S52:T52"/>
    <mergeCell ref="D32:T32"/>
    <mergeCell ref="F63:J65"/>
    <mergeCell ref="S64:T64"/>
    <mergeCell ref="D39:T39"/>
    <mergeCell ref="D33:T33"/>
    <mergeCell ref="D68:T68"/>
    <mergeCell ref="D69:T69"/>
    <mergeCell ref="B20:T20"/>
    <mergeCell ref="A27:T27"/>
    <mergeCell ref="C55:T55"/>
    <mergeCell ref="A56:B58"/>
    <mergeCell ref="J46:M46"/>
    <mergeCell ref="N46:Q46"/>
    <mergeCell ref="J47:M47"/>
    <mergeCell ref="N47:Q47"/>
    <mergeCell ref="D67:T67"/>
    <mergeCell ref="D50:R50"/>
    <mergeCell ref="S50:T50"/>
    <mergeCell ref="D51:R51"/>
    <mergeCell ref="S51:T51"/>
    <mergeCell ref="D52:R52"/>
    <mergeCell ref="D31:T31"/>
    <mergeCell ref="B10:C10"/>
    <mergeCell ref="F10:Q10"/>
    <mergeCell ref="S10:T10"/>
    <mergeCell ref="B11:D11"/>
    <mergeCell ref="B12:C12"/>
    <mergeCell ref="K12:O12"/>
    <mergeCell ref="P12:S12"/>
    <mergeCell ref="S11:T11"/>
    <mergeCell ref="B13:D13"/>
    <mergeCell ref="K13:O13"/>
    <mergeCell ref="P13:T13"/>
    <mergeCell ref="A16:Q17"/>
    <mergeCell ref="R16:T16"/>
    <mergeCell ref="R17:T17"/>
    <mergeCell ref="F13:J13"/>
    <mergeCell ref="A3:T3"/>
    <mergeCell ref="B6:C6"/>
    <mergeCell ref="F6:Q6"/>
    <mergeCell ref="S6:T6"/>
    <mergeCell ref="S7:T7"/>
    <mergeCell ref="B7:Q7"/>
  </mergeCells>
  <phoneticPr fontId="6"/>
  <printOptions horizontalCentered="1"/>
  <pageMargins left="0.70866141732283472" right="0.70866141732283472" top="0.35433070866141736" bottom="0" header="0.31496062992125984" footer="0.31496062992125984"/>
  <pageSetup paperSize="9" scale="62" fitToHeight="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6C0E-7EB8-4364-B026-B5D34DE96CC2}">
  <sheetPr>
    <pageSetUpPr fitToPage="1"/>
  </sheetPr>
  <dimension ref="A1:I62"/>
  <sheetViews>
    <sheetView showGridLines="0" view="pageBreakPreview" zoomScale="96" zoomScaleNormal="100" zoomScaleSheetLayoutView="96" workbookViewId="0"/>
  </sheetViews>
  <sheetFormatPr defaultRowHeight="13.5" x14ac:dyDescent="0.4"/>
  <cols>
    <col min="1" max="1" width="2" style="96" customWidth="1"/>
    <col min="2" max="2" width="4" style="96" customWidth="1"/>
    <col min="3" max="3" width="24.625" style="96" customWidth="1"/>
    <col min="4" max="4" width="28.125" style="96" customWidth="1"/>
    <col min="5" max="5" width="18" style="96" customWidth="1"/>
    <col min="6" max="6" width="17.25" style="96" customWidth="1"/>
    <col min="7" max="7" width="22" style="96" customWidth="1"/>
    <col min="8" max="8" width="2" style="96" customWidth="1"/>
    <col min="9" max="9" width="2.625" style="96" customWidth="1"/>
    <col min="10" max="226" width="9" style="96"/>
    <col min="227" max="227" width="4.125" style="96" customWidth="1"/>
    <col min="228" max="228" width="2.875" style="96" customWidth="1"/>
    <col min="229" max="234" width="7.625" style="96" customWidth="1"/>
    <col min="235" max="235" width="4.75" style="96" customWidth="1"/>
    <col min="236" max="236" width="5" style="96" customWidth="1"/>
    <col min="237" max="237" width="5.625" style="96" customWidth="1"/>
    <col min="238" max="238" width="10.375" style="96" customWidth="1"/>
    <col min="239" max="239" width="9" style="96"/>
    <col min="240" max="240" width="16.125" style="96" customWidth="1"/>
    <col min="241" max="482" width="9" style="96"/>
    <col min="483" max="483" width="4.125" style="96" customWidth="1"/>
    <col min="484" max="484" width="2.875" style="96" customWidth="1"/>
    <col min="485" max="490" width="7.625" style="96" customWidth="1"/>
    <col min="491" max="491" width="4.75" style="96" customWidth="1"/>
    <col min="492" max="492" width="5" style="96" customWidth="1"/>
    <col min="493" max="493" width="5.625" style="96" customWidth="1"/>
    <col min="494" max="494" width="10.375" style="96" customWidth="1"/>
    <col min="495" max="495" width="9" style="96"/>
    <col min="496" max="496" width="16.125" style="96" customWidth="1"/>
    <col min="497" max="738" width="9" style="96"/>
    <col min="739" max="739" width="4.125" style="96" customWidth="1"/>
    <col min="740" max="740" width="2.875" style="96" customWidth="1"/>
    <col min="741" max="746" width="7.625" style="96" customWidth="1"/>
    <col min="747" max="747" width="4.75" style="96" customWidth="1"/>
    <col min="748" max="748" width="5" style="96" customWidth="1"/>
    <col min="749" max="749" width="5.625" style="96" customWidth="1"/>
    <col min="750" max="750" width="10.375" style="96" customWidth="1"/>
    <col min="751" max="751" width="9" style="96"/>
    <col min="752" max="752" width="16.125" style="96" customWidth="1"/>
    <col min="753" max="994" width="9" style="96"/>
    <col min="995" max="995" width="4.125" style="96" customWidth="1"/>
    <col min="996" max="996" width="2.875" style="96" customWidth="1"/>
    <col min="997" max="1002" width="7.625" style="96" customWidth="1"/>
    <col min="1003" max="1003" width="4.75" style="96" customWidth="1"/>
    <col min="1004" max="1004" width="5" style="96" customWidth="1"/>
    <col min="1005" max="1005" width="5.625" style="96" customWidth="1"/>
    <col min="1006" max="1006" width="10.375" style="96" customWidth="1"/>
    <col min="1007" max="1007" width="9" style="96"/>
    <col min="1008" max="1008" width="16.125" style="96" customWidth="1"/>
    <col min="1009" max="1250" width="9" style="96"/>
    <col min="1251" max="1251" width="4.125" style="96" customWidth="1"/>
    <col min="1252" max="1252" width="2.875" style="96" customWidth="1"/>
    <col min="1253" max="1258" width="7.625" style="96" customWidth="1"/>
    <col min="1259" max="1259" width="4.75" style="96" customWidth="1"/>
    <col min="1260" max="1260" width="5" style="96" customWidth="1"/>
    <col min="1261" max="1261" width="5.625" style="96" customWidth="1"/>
    <col min="1262" max="1262" width="10.375" style="96" customWidth="1"/>
    <col min="1263" max="1263" width="9" style="96"/>
    <col min="1264" max="1264" width="16.125" style="96" customWidth="1"/>
    <col min="1265" max="1506" width="9" style="96"/>
    <col min="1507" max="1507" width="4.125" style="96" customWidth="1"/>
    <col min="1508" max="1508" width="2.875" style="96" customWidth="1"/>
    <col min="1509" max="1514" width="7.625" style="96" customWidth="1"/>
    <col min="1515" max="1515" width="4.75" style="96" customWidth="1"/>
    <col min="1516" max="1516" width="5" style="96" customWidth="1"/>
    <col min="1517" max="1517" width="5.625" style="96" customWidth="1"/>
    <col min="1518" max="1518" width="10.375" style="96" customWidth="1"/>
    <col min="1519" max="1519" width="9" style="96"/>
    <col min="1520" max="1520" width="16.125" style="96" customWidth="1"/>
    <col min="1521" max="1762" width="9" style="96"/>
    <col min="1763" max="1763" width="4.125" style="96" customWidth="1"/>
    <col min="1764" max="1764" width="2.875" style="96" customWidth="1"/>
    <col min="1765" max="1770" width="7.625" style="96" customWidth="1"/>
    <col min="1771" max="1771" width="4.75" style="96" customWidth="1"/>
    <col min="1772" max="1772" width="5" style="96" customWidth="1"/>
    <col min="1773" max="1773" width="5.625" style="96" customWidth="1"/>
    <col min="1774" max="1774" width="10.375" style="96" customWidth="1"/>
    <col min="1775" max="1775" width="9" style="96"/>
    <col min="1776" max="1776" width="16.125" style="96" customWidth="1"/>
    <col min="1777" max="2018" width="9" style="96"/>
    <col min="2019" max="2019" width="4.125" style="96" customWidth="1"/>
    <col min="2020" max="2020" width="2.875" style="96" customWidth="1"/>
    <col min="2021" max="2026" width="7.625" style="96" customWidth="1"/>
    <col min="2027" max="2027" width="4.75" style="96" customWidth="1"/>
    <col min="2028" max="2028" width="5" style="96" customWidth="1"/>
    <col min="2029" max="2029" width="5.625" style="96" customWidth="1"/>
    <col min="2030" max="2030" width="10.375" style="96" customWidth="1"/>
    <col min="2031" max="2031" width="9" style="96"/>
    <col min="2032" max="2032" width="16.125" style="96" customWidth="1"/>
    <col min="2033" max="2274" width="9" style="96"/>
    <col min="2275" max="2275" width="4.125" style="96" customWidth="1"/>
    <col min="2276" max="2276" width="2.875" style="96" customWidth="1"/>
    <col min="2277" max="2282" width="7.625" style="96" customWidth="1"/>
    <col min="2283" max="2283" width="4.75" style="96" customWidth="1"/>
    <col min="2284" max="2284" width="5" style="96" customWidth="1"/>
    <col min="2285" max="2285" width="5.625" style="96" customWidth="1"/>
    <col min="2286" max="2286" width="10.375" style="96" customWidth="1"/>
    <col min="2287" max="2287" width="9" style="96"/>
    <col min="2288" max="2288" width="16.125" style="96" customWidth="1"/>
    <col min="2289" max="2530" width="9" style="96"/>
    <col min="2531" max="2531" width="4.125" style="96" customWidth="1"/>
    <col min="2532" max="2532" width="2.875" style="96" customWidth="1"/>
    <col min="2533" max="2538" width="7.625" style="96" customWidth="1"/>
    <col min="2539" max="2539" width="4.75" style="96" customWidth="1"/>
    <col min="2540" max="2540" width="5" style="96" customWidth="1"/>
    <col min="2541" max="2541" width="5.625" style="96" customWidth="1"/>
    <col min="2542" max="2542" width="10.375" style="96" customWidth="1"/>
    <col min="2543" max="2543" width="9" style="96"/>
    <col min="2544" max="2544" width="16.125" style="96" customWidth="1"/>
    <col min="2545" max="2786" width="9" style="96"/>
    <col min="2787" max="2787" width="4.125" style="96" customWidth="1"/>
    <col min="2788" max="2788" width="2.875" style="96" customWidth="1"/>
    <col min="2789" max="2794" width="7.625" style="96" customWidth="1"/>
    <col min="2795" max="2795" width="4.75" style="96" customWidth="1"/>
    <col min="2796" max="2796" width="5" style="96" customWidth="1"/>
    <col min="2797" max="2797" width="5.625" style="96" customWidth="1"/>
    <col min="2798" max="2798" width="10.375" style="96" customWidth="1"/>
    <col min="2799" max="2799" width="9" style="96"/>
    <col min="2800" max="2800" width="16.125" style="96" customWidth="1"/>
    <col min="2801" max="3042" width="9" style="96"/>
    <col min="3043" max="3043" width="4.125" style="96" customWidth="1"/>
    <col min="3044" max="3044" width="2.875" style="96" customWidth="1"/>
    <col min="3045" max="3050" width="7.625" style="96" customWidth="1"/>
    <col min="3051" max="3051" width="4.75" style="96" customWidth="1"/>
    <col min="3052" max="3052" width="5" style="96" customWidth="1"/>
    <col min="3053" max="3053" width="5.625" style="96" customWidth="1"/>
    <col min="3054" max="3054" width="10.375" style="96" customWidth="1"/>
    <col min="3055" max="3055" width="9" style="96"/>
    <col min="3056" max="3056" width="16.125" style="96" customWidth="1"/>
    <col min="3057" max="3298" width="9" style="96"/>
    <col min="3299" max="3299" width="4.125" style="96" customWidth="1"/>
    <col min="3300" max="3300" width="2.875" style="96" customWidth="1"/>
    <col min="3301" max="3306" width="7.625" style="96" customWidth="1"/>
    <col min="3307" max="3307" width="4.75" style="96" customWidth="1"/>
    <col min="3308" max="3308" width="5" style="96" customWidth="1"/>
    <col min="3309" max="3309" width="5.625" style="96" customWidth="1"/>
    <col min="3310" max="3310" width="10.375" style="96" customWidth="1"/>
    <col min="3311" max="3311" width="9" style="96"/>
    <col min="3312" max="3312" width="16.125" style="96" customWidth="1"/>
    <col min="3313" max="3554" width="9" style="96"/>
    <col min="3555" max="3555" width="4.125" style="96" customWidth="1"/>
    <col min="3556" max="3556" width="2.875" style="96" customWidth="1"/>
    <col min="3557" max="3562" width="7.625" style="96" customWidth="1"/>
    <col min="3563" max="3563" width="4.75" style="96" customWidth="1"/>
    <col min="3564" max="3564" width="5" style="96" customWidth="1"/>
    <col min="3565" max="3565" width="5.625" style="96" customWidth="1"/>
    <col min="3566" max="3566" width="10.375" style="96" customWidth="1"/>
    <col min="3567" max="3567" width="9" style="96"/>
    <col min="3568" max="3568" width="16.125" style="96" customWidth="1"/>
    <col min="3569" max="3810" width="9" style="96"/>
    <col min="3811" max="3811" width="4.125" style="96" customWidth="1"/>
    <col min="3812" max="3812" width="2.875" style="96" customWidth="1"/>
    <col min="3813" max="3818" width="7.625" style="96" customWidth="1"/>
    <col min="3819" max="3819" width="4.75" style="96" customWidth="1"/>
    <col min="3820" max="3820" width="5" style="96" customWidth="1"/>
    <col min="3821" max="3821" width="5.625" style="96" customWidth="1"/>
    <col min="3822" max="3822" width="10.375" style="96" customWidth="1"/>
    <col min="3823" max="3823" width="9" style="96"/>
    <col min="3824" max="3824" width="16.125" style="96" customWidth="1"/>
    <col min="3825" max="4066" width="9" style="96"/>
    <col min="4067" max="4067" width="4.125" style="96" customWidth="1"/>
    <col min="4068" max="4068" width="2.875" style="96" customWidth="1"/>
    <col min="4069" max="4074" width="7.625" style="96" customWidth="1"/>
    <col min="4075" max="4075" width="4.75" style="96" customWidth="1"/>
    <col min="4076" max="4076" width="5" style="96" customWidth="1"/>
    <col min="4077" max="4077" width="5.625" style="96" customWidth="1"/>
    <col min="4078" max="4078" width="10.375" style="96" customWidth="1"/>
    <col min="4079" max="4079" width="9" style="96"/>
    <col min="4080" max="4080" width="16.125" style="96" customWidth="1"/>
    <col min="4081" max="4322" width="9" style="96"/>
    <col min="4323" max="4323" width="4.125" style="96" customWidth="1"/>
    <col min="4324" max="4324" width="2.875" style="96" customWidth="1"/>
    <col min="4325" max="4330" width="7.625" style="96" customWidth="1"/>
    <col min="4331" max="4331" width="4.75" style="96" customWidth="1"/>
    <col min="4332" max="4332" width="5" style="96" customWidth="1"/>
    <col min="4333" max="4333" width="5.625" style="96" customWidth="1"/>
    <col min="4334" max="4334" width="10.375" style="96" customWidth="1"/>
    <col min="4335" max="4335" width="9" style="96"/>
    <col min="4336" max="4336" width="16.125" style="96" customWidth="1"/>
    <col min="4337" max="4578" width="9" style="96"/>
    <col min="4579" max="4579" width="4.125" style="96" customWidth="1"/>
    <col min="4580" max="4580" width="2.875" style="96" customWidth="1"/>
    <col min="4581" max="4586" width="7.625" style="96" customWidth="1"/>
    <col min="4587" max="4587" width="4.75" style="96" customWidth="1"/>
    <col min="4588" max="4588" width="5" style="96" customWidth="1"/>
    <col min="4589" max="4589" width="5.625" style="96" customWidth="1"/>
    <col min="4590" max="4590" width="10.375" style="96" customWidth="1"/>
    <col min="4591" max="4591" width="9" style="96"/>
    <col min="4592" max="4592" width="16.125" style="96" customWidth="1"/>
    <col min="4593" max="4834" width="9" style="96"/>
    <col min="4835" max="4835" width="4.125" style="96" customWidth="1"/>
    <col min="4836" max="4836" width="2.875" style="96" customWidth="1"/>
    <col min="4837" max="4842" width="7.625" style="96" customWidth="1"/>
    <col min="4843" max="4843" width="4.75" style="96" customWidth="1"/>
    <col min="4844" max="4844" width="5" style="96" customWidth="1"/>
    <col min="4845" max="4845" width="5.625" style="96" customWidth="1"/>
    <col min="4846" max="4846" width="10.375" style="96" customWidth="1"/>
    <col min="4847" max="4847" width="9" style="96"/>
    <col min="4848" max="4848" width="16.125" style="96" customWidth="1"/>
    <col min="4849" max="5090" width="9" style="96"/>
    <col min="5091" max="5091" width="4.125" style="96" customWidth="1"/>
    <col min="5092" max="5092" width="2.875" style="96" customWidth="1"/>
    <col min="5093" max="5098" width="7.625" style="96" customWidth="1"/>
    <col min="5099" max="5099" width="4.75" style="96" customWidth="1"/>
    <col min="5100" max="5100" width="5" style="96" customWidth="1"/>
    <col min="5101" max="5101" width="5.625" style="96" customWidth="1"/>
    <col min="5102" max="5102" width="10.375" style="96" customWidth="1"/>
    <col min="5103" max="5103" width="9" style="96"/>
    <col min="5104" max="5104" width="16.125" style="96" customWidth="1"/>
    <col min="5105" max="5346" width="9" style="96"/>
    <col min="5347" max="5347" width="4.125" style="96" customWidth="1"/>
    <col min="5348" max="5348" width="2.875" style="96" customWidth="1"/>
    <col min="5349" max="5354" width="7.625" style="96" customWidth="1"/>
    <col min="5355" max="5355" width="4.75" style="96" customWidth="1"/>
    <col min="5356" max="5356" width="5" style="96" customWidth="1"/>
    <col min="5357" max="5357" width="5.625" style="96" customWidth="1"/>
    <col min="5358" max="5358" width="10.375" style="96" customWidth="1"/>
    <col min="5359" max="5359" width="9" style="96"/>
    <col min="5360" max="5360" width="16.125" style="96" customWidth="1"/>
    <col min="5361" max="5602" width="9" style="96"/>
    <col min="5603" max="5603" width="4.125" style="96" customWidth="1"/>
    <col min="5604" max="5604" width="2.875" style="96" customWidth="1"/>
    <col min="5605" max="5610" width="7.625" style="96" customWidth="1"/>
    <col min="5611" max="5611" width="4.75" style="96" customWidth="1"/>
    <col min="5612" max="5612" width="5" style="96" customWidth="1"/>
    <col min="5613" max="5613" width="5.625" style="96" customWidth="1"/>
    <col min="5614" max="5614" width="10.375" style="96" customWidth="1"/>
    <col min="5615" max="5615" width="9" style="96"/>
    <col min="5616" max="5616" width="16.125" style="96" customWidth="1"/>
    <col min="5617" max="5858" width="9" style="96"/>
    <col min="5859" max="5859" width="4.125" style="96" customWidth="1"/>
    <col min="5860" max="5860" width="2.875" style="96" customWidth="1"/>
    <col min="5861" max="5866" width="7.625" style="96" customWidth="1"/>
    <col min="5867" max="5867" width="4.75" style="96" customWidth="1"/>
    <col min="5868" max="5868" width="5" style="96" customWidth="1"/>
    <col min="5869" max="5869" width="5.625" style="96" customWidth="1"/>
    <col min="5870" max="5870" width="10.375" style="96" customWidth="1"/>
    <col min="5871" max="5871" width="9" style="96"/>
    <col min="5872" max="5872" width="16.125" style="96" customWidth="1"/>
    <col min="5873" max="6114" width="9" style="96"/>
    <col min="6115" max="6115" width="4.125" style="96" customWidth="1"/>
    <col min="6116" max="6116" width="2.875" style="96" customWidth="1"/>
    <col min="6117" max="6122" width="7.625" style="96" customWidth="1"/>
    <col min="6123" max="6123" width="4.75" style="96" customWidth="1"/>
    <col min="6124" max="6124" width="5" style="96" customWidth="1"/>
    <col min="6125" max="6125" width="5.625" style="96" customWidth="1"/>
    <col min="6126" max="6126" width="10.375" style="96" customWidth="1"/>
    <col min="6127" max="6127" width="9" style="96"/>
    <col min="6128" max="6128" width="16.125" style="96" customWidth="1"/>
    <col min="6129" max="6370" width="9" style="96"/>
    <col min="6371" max="6371" width="4.125" style="96" customWidth="1"/>
    <col min="6372" max="6372" width="2.875" style="96" customWidth="1"/>
    <col min="6373" max="6378" width="7.625" style="96" customWidth="1"/>
    <col min="6379" max="6379" width="4.75" style="96" customWidth="1"/>
    <col min="6380" max="6380" width="5" style="96" customWidth="1"/>
    <col min="6381" max="6381" width="5.625" style="96" customWidth="1"/>
    <col min="6382" max="6382" width="10.375" style="96" customWidth="1"/>
    <col min="6383" max="6383" width="9" style="96"/>
    <col min="6384" max="6384" width="16.125" style="96" customWidth="1"/>
    <col min="6385" max="6626" width="9" style="96"/>
    <col min="6627" max="6627" width="4.125" style="96" customWidth="1"/>
    <col min="6628" max="6628" width="2.875" style="96" customWidth="1"/>
    <col min="6629" max="6634" width="7.625" style="96" customWidth="1"/>
    <col min="6635" max="6635" width="4.75" style="96" customWidth="1"/>
    <col min="6636" max="6636" width="5" style="96" customWidth="1"/>
    <col min="6637" max="6637" width="5.625" style="96" customWidth="1"/>
    <col min="6638" max="6638" width="10.375" style="96" customWidth="1"/>
    <col min="6639" max="6639" width="9" style="96"/>
    <col min="6640" max="6640" width="16.125" style="96" customWidth="1"/>
    <col min="6641" max="6882" width="9" style="96"/>
    <col min="6883" max="6883" width="4.125" style="96" customWidth="1"/>
    <col min="6884" max="6884" width="2.875" style="96" customWidth="1"/>
    <col min="6885" max="6890" width="7.625" style="96" customWidth="1"/>
    <col min="6891" max="6891" width="4.75" style="96" customWidth="1"/>
    <col min="6892" max="6892" width="5" style="96" customWidth="1"/>
    <col min="6893" max="6893" width="5.625" style="96" customWidth="1"/>
    <col min="6894" max="6894" width="10.375" style="96" customWidth="1"/>
    <col min="6895" max="6895" width="9" style="96"/>
    <col min="6896" max="6896" width="16.125" style="96" customWidth="1"/>
    <col min="6897" max="7138" width="9" style="96"/>
    <col min="7139" max="7139" width="4.125" style="96" customWidth="1"/>
    <col min="7140" max="7140" width="2.875" style="96" customWidth="1"/>
    <col min="7141" max="7146" width="7.625" style="96" customWidth="1"/>
    <col min="7147" max="7147" width="4.75" style="96" customWidth="1"/>
    <col min="7148" max="7148" width="5" style="96" customWidth="1"/>
    <col min="7149" max="7149" width="5.625" style="96" customWidth="1"/>
    <col min="7150" max="7150" width="10.375" style="96" customWidth="1"/>
    <col min="7151" max="7151" width="9" style="96"/>
    <col min="7152" max="7152" width="16.125" style="96" customWidth="1"/>
    <col min="7153" max="7394" width="9" style="96"/>
    <col min="7395" max="7395" width="4.125" style="96" customWidth="1"/>
    <col min="7396" max="7396" width="2.875" style="96" customWidth="1"/>
    <col min="7397" max="7402" width="7.625" style="96" customWidth="1"/>
    <col min="7403" max="7403" width="4.75" style="96" customWidth="1"/>
    <col min="7404" max="7404" width="5" style="96" customWidth="1"/>
    <col min="7405" max="7405" width="5.625" style="96" customWidth="1"/>
    <col min="7406" max="7406" width="10.375" style="96" customWidth="1"/>
    <col min="7407" max="7407" width="9" style="96"/>
    <col min="7408" max="7408" width="16.125" style="96" customWidth="1"/>
    <col min="7409" max="7650" width="9" style="96"/>
    <col min="7651" max="7651" width="4.125" style="96" customWidth="1"/>
    <col min="7652" max="7652" width="2.875" style="96" customWidth="1"/>
    <col min="7653" max="7658" width="7.625" style="96" customWidth="1"/>
    <col min="7659" max="7659" width="4.75" style="96" customWidth="1"/>
    <col min="7660" max="7660" width="5" style="96" customWidth="1"/>
    <col min="7661" max="7661" width="5.625" style="96" customWidth="1"/>
    <col min="7662" max="7662" width="10.375" style="96" customWidth="1"/>
    <col min="7663" max="7663" width="9" style="96"/>
    <col min="7664" max="7664" width="16.125" style="96" customWidth="1"/>
    <col min="7665" max="7906" width="9" style="96"/>
    <col min="7907" max="7907" width="4.125" style="96" customWidth="1"/>
    <col min="7908" max="7908" width="2.875" style="96" customWidth="1"/>
    <col min="7909" max="7914" width="7.625" style="96" customWidth="1"/>
    <col min="7915" max="7915" width="4.75" style="96" customWidth="1"/>
    <col min="7916" max="7916" width="5" style="96" customWidth="1"/>
    <col min="7917" max="7917" width="5.625" style="96" customWidth="1"/>
    <col min="7918" max="7918" width="10.375" style="96" customWidth="1"/>
    <col min="7919" max="7919" width="9" style="96"/>
    <col min="7920" max="7920" width="16.125" style="96" customWidth="1"/>
    <col min="7921" max="8162" width="9" style="96"/>
    <col min="8163" max="8163" width="4.125" style="96" customWidth="1"/>
    <col min="8164" max="8164" width="2.875" style="96" customWidth="1"/>
    <col min="8165" max="8170" width="7.625" style="96" customWidth="1"/>
    <col min="8171" max="8171" width="4.75" style="96" customWidth="1"/>
    <col min="8172" max="8172" width="5" style="96" customWidth="1"/>
    <col min="8173" max="8173" width="5.625" style="96" customWidth="1"/>
    <col min="8174" max="8174" width="10.375" style="96" customWidth="1"/>
    <col min="8175" max="8175" width="9" style="96"/>
    <col min="8176" max="8176" width="16.125" style="96" customWidth="1"/>
    <col min="8177" max="8418" width="9" style="96"/>
    <col min="8419" max="8419" width="4.125" style="96" customWidth="1"/>
    <col min="8420" max="8420" width="2.875" style="96" customWidth="1"/>
    <col min="8421" max="8426" width="7.625" style="96" customWidth="1"/>
    <col min="8427" max="8427" width="4.75" style="96" customWidth="1"/>
    <col min="8428" max="8428" width="5" style="96" customWidth="1"/>
    <col min="8429" max="8429" width="5.625" style="96" customWidth="1"/>
    <col min="8430" max="8430" width="10.375" style="96" customWidth="1"/>
    <col min="8431" max="8431" width="9" style="96"/>
    <col min="8432" max="8432" width="16.125" style="96" customWidth="1"/>
    <col min="8433" max="8674" width="9" style="96"/>
    <col min="8675" max="8675" width="4.125" style="96" customWidth="1"/>
    <col min="8676" max="8676" width="2.875" style="96" customWidth="1"/>
    <col min="8677" max="8682" width="7.625" style="96" customWidth="1"/>
    <col min="8683" max="8683" width="4.75" style="96" customWidth="1"/>
    <col min="8684" max="8684" width="5" style="96" customWidth="1"/>
    <col min="8685" max="8685" width="5.625" style="96" customWidth="1"/>
    <col min="8686" max="8686" width="10.375" style="96" customWidth="1"/>
    <col min="8687" max="8687" width="9" style="96"/>
    <col min="8688" max="8688" width="16.125" style="96" customWidth="1"/>
    <col min="8689" max="8930" width="9" style="96"/>
    <col min="8931" max="8931" width="4.125" style="96" customWidth="1"/>
    <col min="8932" max="8932" width="2.875" style="96" customWidth="1"/>
    <col min="8933" max="8938" width="7.625" style="96" customWidth="1"/>
    <col min="8939" max="8939" width="4.75" style="96" customWidth="1"/>
    <col min="8940" max="8940" width="5" style="96" customWidth="1"/>
    <col min="8941" max="8941" width="5.625" style="96" customWidth="1"/>
    <col min="8942" max="8942" width="10.375" style="96" customWidth="1"/>
    <col min="8943" max="8943" width="9" style="96"/>
    <col min="8944" max="8944" width="16.125" style="96" customWidth="1"/>
    <col min="8945" max="9186" width="9" style="96"/>
    <col min="9187" max="9187" width="4.125" style="96" customWidth="1"/>
    <col min="9188" max="9188" width="2.875" style="96" customWidth="1"/>
    <col min="9189" max="9194" width="7.625" style="96" customWidth="1"/>
    <col min="9195" max="9195" width="4.75" style="96" customWidth="1"/>
    <col min="9196" max="9196" width="5" style="96" customWidth="1"/>
    <col min="9197" max="9197" width="5.625" style="96" customWidth="1"/>
    <col min="9198" max="9198" width="10.375" style="96" customWidth="1"/>
    <col min="9199" max="9199" width="9" style="96"/>
    <col min="9200" max="9200" width="16.125" style="96" customWidth="1"/>
    <col min="9201" max="9442" width="9" style="96"/>
    <col min="9443" max="9443" width="4.125" style="96" customWidth="1"/>
    <col min="9444" max="9444" width="2.875" style="96" customWidth="1"/>
    <col min="9445" max="9450" width="7.625" style="96" customWidth="1"/>
    <col min="9451" max="9451" width="4.75" style="96" customWidth="1"/>
    <col min="9452" max="9452" width="5" style="96" customWidth="1"/>
    <col min="9453" max="9453" width="5.625" style="96" customWidth="1"/>
    <col min="9454" max="9454" width="10.375" style="96" customWidth="1"/>
    <col min="9455" max="9455" width="9" style="96"/>
    <col min="9456" max="9456" width="16.125" style="96" customWidth="1"/>
    <col min="9457" max="9698" width="9" style="96"/>
    <col min="9699" max="9699" width="4.125" style="96" customWidth="1"/>
    <col min="9700" max="9700" width="2.875" style="96" customWidth="1"/>
    <col min="9701" max="9706" width="7.625" style="96" customWidth="1"/>
    <col min="9707" max="9707" width="4.75" style="96" customWidth="1"/>
    <col min="9708" max="9708" width="5" style="96" customWidth="1"/>
    <col min="9709" max="9709" width="5.625" style="96" customWidth="1"/>
    <col min="9710" max="9710" width="10.375" style="96" customWidth="1"/>
    <col min="9711" max="9711" width="9" style="96"/>
    <col min="9712" max="9712" width="16.125" style="96" customWidth="1"/>
    <col min="9713" max="9954" width="9" style="96"/>
    <col min="9955" max="9955" width="4.125" style="96" customWidth="1"/>
    <col min="9956" max="9956" width="2.875" style="96" customWidth="1"/>
    <col min="9957" max="9962" width="7.625" style="96" customWidth="1"/>
    <col min="9963" max="9963" width="4.75" style="96" customWidth="1"/>
    <col min="9964" max="9964" width="5" style="96" customWidth="1"/>
    <col min="9965" max="9965" width="5.625" style="96" customWidth="1"/>
    <col min="9966" max="9966" width="10.375" style="96" customWidth="1"/>
    <col min="9967" max="9967" width="9" style="96"/>
    <col min="9968" max="9968" width="16.125" style="96" customWidth="1"/>
    <col min="9969" max="10210" width="9" style="96"/>
    <col min="10211" max="10211" width="4.125" style="96" customWidth="1"/>
    <col min="10212" max="10212" width="2.875" style="96" customWidth="1"/>
    <col min="10213" max="10218" width="7.625" style="96" customWidth="1"/>
    <col min="10219" max="10219" width="4.75" style="96" customWidth="1"/>
    <col min="10220" max="10220" width="5" style="96" customWidth="1"/>
    <col min="10221" max="10221" width="5.625" style="96" customWidth="1"/>
    <col min="10222" max="10222" width="10.375" style="96" customWidth="1"/>
    <col min="10223" max="10223" width="9" style="96"/>
    <col min="10224" max="10224" width="16.125" style="96" customWidth="1"/>
    <col min="10225" max="10466" width="9" style="96"/>
    <col min="10467" max="10467" width="4.125" style="96" customWidth="1"/>
    <col min="10468" max="10468" width="2.875" style="96" customWidth="1"/>
    <col min="10469" max="10474" width="7.625" style="96" customWidth="1"/>
    <col min="10475" max="10475" width="4.75" style="96" customWidth="1"/>
    <col min="10476" max="10476" width="5" style="96" customWidth="1"/>
    <col min="10477" max="10477" width="5.625" style="96" customWidth="1"/>
    <col min="10478" max="10478" width="10.375" style="96" customWidth="1"/>
    <col min="10479" max="10479" width="9" style="96"/>
    <col min="10480" max="10480" width="16.125" style="96" customWidth="1"/>
    <col min="10481" max="10722" width="9" style="96"/>
    <col min="10723" max="10723" width="4.125" style="96" customWidth="1"/>
    <col min="10724" max="10724" width="2.875" style="96" customWidth="1"/>
    <col min="10725" max="10730" width="7.625" style="96" customWidth="1"/>
    <col min="10731" max="10731" width="4.75" style="96" customWidth="1"/>
    <col min="10732" max="10732" width="5" style="96" customWidth="1"/>
    <col min="10733" max="10733" width="5.625" style="96" customWidth="1"/>
    <col min="10734" max="10734" width="10.375" style="96" customWidth="1"/>
    <col min="10735" max="10735" width="9" style="96"/>
    <col min="10736" max="10736" width="16.125" style="96" customWidth="1"/>
    <col min="10737" max="10978" width="9" style="96"/>
    <col min="10979" max="10979" width="4.125" style="96" customWidth="1"/>
    <col min="10980" max="10980" width="2.875" style="96" customWidth="1"/>
    <col min="10981" max="10986" width="7.625" style="96" customWidth="1"/>
    <col min="10987" max="10987" width="4.75" style="96" customWidth="1"/>
    <col min="10988" max="10988" width="5" style="96" customWidth="1"/>
    <col min="10989" max="10989" width="5.625" style="96" customWidth="1"/>
    <col min="10990" max="10990" width="10.375" style="96" customWidth="1"/>
    <col min="10991" max="10991" width="9" style="96"/>
    <col min="10992" max="10992" width="16.125" style="96" customWidth="1"/>
    <col min="10993" max="11234" width="9" style="96"/>
    <col min="11235" max="11235" width="4.125" style="96" customWidth="1"/>
    <col min="11236" max="11236" width="2.875" style="96" customWidth="1"/>
    <col min="11237" max="11242" width="7.625" style="96" customWidth="1"/>
    <col min="11243" max="11243" width="4.75" style="96" customWidth="1"/>
    <col min="11244" max="11244" width="5" style="96" customWidth="1"/>
    <col min="11245" max="11245" width="5.625" style="96" customWidth="1"/>
    <col min="11246" max="11246" width="10.375" style="96" customWidth="1"/>
    <col min="11247" max="11247" width="9" style="96"/>
    <col min="11248" max="11248" width="16.125" style="96" customWidth="1"/>
    <col min="11249" max="11490" width="9" style="96"/>
    <col min="11491" max="11491" width="4.125" style="96" customWidth="1"/>
    <col min="11492" max="11492" width="2.875" style="96" customWidth="1"/>
    <col min="11493" max="11498" width="7.625" style="96" customWidth="1"/>
    <col min="11499" max="11499" width="4.75" style="96" customWidth="1"/>
    <col min="11500" max="11500" width="5" style="96" customWidth="1"/>
    <col min="11501" max="11501" width="5.625" style="96" customWidth="1"/>
    <col min="11502" max="11502" width="10.375" style="96" customWidth="1"/>
    <col min="11503" max="11503" width="9" style="96"/>
    <col min="11504" max="11504" width="16.125" style="96" customWidth="1"/>
    <col min="11505" max="11746" width="9" style="96"/>
    <col min="11747" max="11747" width="4.125" style="96" customWidth="1"/>
    <col min="11748" max="11748" width="2.875" style="96" customWidth="1"/>
    <col min="11749" max="11754" width="7.625" style="96" customWidth="1"/>
    <col min="11755" max="11755" width="4.75" style="96" customWidth="1"/>
    <col min="11756" max="11756" width="5" style="96" customWidth="1"/>
    <col min="11757" max="11757" width="5.625" style="96" customWidth="1"/>
    <col min="11758" max="11758" width="10.375" style="96" customWidth="1"/>
    <col min="11759" max="11759" width="9" style="96"/>
    <col min="11760" max="11760" width="16.125" style="96" customWidth="1"/>
    <col min="11761" max="12002" width="9" style="96"/>
    <col min="12003" max="12003" width="4.125" style="96" customWidth="1"/>
    <col min="12004" max="12004" width="2.875" style="96" customWidth="1"/>
    <col min="12005" max="12010" width="7.625" style="96" customWidth="1"/>
    <col min="12011" max="12011" width="4.75" style="96" customWidth="1"/>
    <col min="12012" max="12012" width="5" style="96" customWidth="1"/>
    <col min="12013" max="12013" width="5.625" style="96" customWidth="1"/>
    <col min="12014" max="12014" width="10.375" style="96" customWidth="1"/>
    <col min="12015" max="12015" width="9" style="96"/>
    <col min="12016" max="12016" width="16.125" style="96" customWidth="1"/>
    <col min="12017" max="12258" width="9" style="96"/>
    <col min="12259" max="12259" width="4.125" style="96" customWidth="1"/>
    <col min="12260" max="12260" width="2.875" style="96" customWidth="1"/>
    <col min="12261" max="12266" width="7.625" style="96" customWidth="1"/>
    <col min="12267" max="12267" width="4.75" style="96" customWidth="1"/>
    <col min="12268" max="12268" width="5" style="96" customWidth="1"/>
    <col min="12269" max="12269" width="5.625" style="96" customWidth="1"/>
    <col min="12270" max="12270" width="10.375" style="96" customWidth="1"/>
    <col min="12271" max="12271" width="9" style="96"/>
    <col min="12272" max="12272" width="16.125" style="96" customWidth="1"/>
    <col min="12273" max="12514" width="9" style="96"/>
    <col min="12515" max="12515" width="4.125" style="96" customWidth="1"/>
    <col min="12516" max="12516" width="2.875" style="96" customWidth="1"/>
    <col min="12517" max="12522" width="7.625" style="96" customWidth="1"/>
    <col min="12523" max="12523" width="4.75" style="96" customWidth="1"/>
    <col min="12524" max="12524" width="5" style="96" customWidth="1"/>
    <col min="12525" max="12525" width="5.625" style="96" customWidth="1"/>
    <col min="12526" max="12526" width="10.375" style="96" customWidth="1"/>
    <col min="12527" max="12527" width="9" style="96"/>
    <col min="12528" max="12528" width="16.125" style="96" customWidth="1"/>
    <col min="12529" max="12770" width="9" style="96"/>
    <col min="12771" max="12771" width="4.125" style="96" customWidth="1"/>
    <col min="12772" max="12772" width="2.875" style="96" customWidth="1"/>
    <col min="12773" max="12778" width="7.625" style="96" customWidth="1"/>
    <col min="12779" max="12779" width="4.75" style="96" customWidth="1"/>
    <col min="12780" max="12780" width="5" style="96" customWidth="1"/>
    <col min="12781" max="12781" width="5.625" style="96" customWidth="1"/>
    <col min="12782" max="12782" width="10.375" style="96" customWidth="1"/>
    <col min="12783" max="12783" width="9" style="96"/>
    <col min="12784" max="12784" width="16.125" style="96" customWidth="1"/>
    <col min="12785" max="13026" width="9" style="96"/>
    <col min="13027" max="13027" width="4.125" style="96" customWidth="1"/>
    <col min="13028" max="13028" width="2.875" style="96" customWidth="1"/>
    <col min="13029" max="13034" width="7.625" style="96" customWidth="1"/>
    <col min="13035" max="13035" width="4.75" style="96" customWidth="1"/>
    <col min="13036" max="13036" width="5" style="96" customWidth="1"/>
    <col min="13037" max="13037" width="5.625" style="96" customWidth="1"/>
    <col min="13038" max="13038" width="10.375" style="96" customWidth="1"/>
    <col min="13039" max="13039" width="9" style="96"/>
    <col min="13040" max="13040" width="16.125" style="96" customWidth="1"/>
    <col min="13041" max="13282" width="9" style="96"/>
    <col min="13283" max="13283" width="4.125" style="96" customWidth="1"/>
    <col min="13284" max="13284" width="2.875" style="96" customWidth="1"/>
    <col min="13285" max="13290" width="7.625" style="96" customWidth="1"/>
    <col min="13291" max="13291" width="4.75" style="96" customWidth="1"/>
    <col min="13292" max="13292" width="5" style="96" customWidth="1"/>
    <col min="13293" max="13293" width="5.625" style="96" customWidth="1"/>
    <col min="13294" max="13294" width="10.375" style="96" customWidth="1"/>
    <col min="13295" max="13295" width="9" style="96"/>
    <col min="13296" max="13296" width="16.125" style="96" customWidth="1"/>
    <col min="13297" max="13538" width="9" style="96"/>
    <col min="13539" max="13539" width="4.125" style="96" customWidth="1"/>
    <col min="13540" max="13540" width="2.875" style="96" customWidth="1"/>
    <col min="13541" max="13546" width="7.625" style="96" customWidth="1"/>
    <col min="13547" max="13547" width="4.75" style="96" customWidth="1"/>
    <col min="13548" max="13548" width="5" style="96" customWidth="1"/>
    <col min="13549" max="13549" width="5.625" style="96" customWidth="1"/>
    <col min="13550" max="13550" width="10.375" style="96" customWidth="1"/>
    <col min="13551" max="13551" width="9" style="96"/>
    <col min="13552" max="13552" width="16.125" style="96" customWidth="1"/>
    <col min="13553" max="13794" width="9" style="96"/>
    <col min="13795" max="13795" width="4.125" style="96" customWidth="1"/>
    <col min="13796" max="13796" width="2.875" style="96" customWidth="1"/>
    <col min="13797" max="13802" width="7.625" style="96" customWidth="1"/>
    <col min="13803" max="13803" width="4.75" style="96" customWidth="1"/>
    <col min="13804" max="13804" width="5" style="96" customWidth="1"/>
    <col min="13805" max="13805" width="5.625" style="96" customWidth="1"/>
    <col min="13806" max="13806" width="10.375" style="96" customWidth="1"/>
    <col min="13807" max="13807" width="9" style="96"/>
    <col min="13808" max="13808" width="16.125" style="96" customWidth="1"/>
    <col min="13809" max="14050" width="9" style="96"/>
    <col min="14051" max="14051" width="4.125" style="96" customWidth="1"/>
    <col min="14052" max="14052" width="2.875" style="96" customWidth="1"/>
    <col min="14053" max="14058" width="7.625" style="96" customWidth="1"/>
    <col min="14059" max="14059" width="4.75" style="96" customWidth="1"/>
    <col min="14060" max="14060" width="5" style="96" customWidth="1"/>
    <col min="14061" max="14061" width="5.625" style="96" customWidth="1"/>
    <col min="14062" max="14062" width="10.375" style="96" customWidth="1"/>
    <col min="14063" max="14063" width="9" style="96"/>
    <col min="14064" max="14064" width="16.125" style="96" customWidth="1"/>
    <col min="14065" max="14306" width="9" style="96"/>
    <col min="14307" max="14307" width="4.125" style="96" customWidth="1"/>
    <col min="14308" max="14308" width="2.875" style="96" customWidth="1"/>
    <col min="14309" max="14314" width="7.625" style="96" customWidth="1"/>
    <col min="14315" max="14315" width="4.75" style="96" customWidth="1"/>
    <col min="14316" max="14316" width="5" style="96" customWidth="1"/>
    <col min="14317" max="14317" width="5.625" style="96" customWidth="1"/>
    <col min="14318" max="14318" width="10.375" style="96" customWidth="1"/>
    <col min="14319" max="14319" width="9" style="96"/>
    <col min="14320" max="14320" width="16.125" style="96" customWidth="1"/>
    <col min="14321" max="14562" width="9" style="96"/>
    <col min="14563" max="14563" width="4.125" style="96" customWidth="1"/>
    <col min="14564" max="14564" width="2.875" style="96" customWidth="1"/>
    <col min="14565" max="14570" width="7.625" style="96" customWidth="1"/>
    <col min="14571" max="14571" width="4.75" style="96" customWidth="1"/>
    <col min="14572" max="14572" width="5" style="96" customWidth="1"/>
    <col min="14573" max="14573" width="5.625" style="96" customWidth="1"/>
    <col min="14574" max="14574" width="10.375" style="96" customWidth="1"/>
    <col min="14575" max="14575" width="9" style="96"/>
    <col min="14576" max="14576" width="16.125" style="96" customWidth="1"/>
    <col min="14577" max="14818" width="9" style="96"/>
    <col min="14819" max="14819" width="4.125" style="96" customWidth="1"/>
    <col min="14820" max="14820" width="2.875" style="96" customWidth="1"/>
    <col min="14821" max="14826" width="7.625" style="96" customWidth="1"/>
    <col min="14827" max="14827" width="4.75" style="96" customWidth="1"/>
    <col min="14828" max="14828" width="5" style="96" customWidth="1"/>
    <col min="14829" max="14829" width="5.625" style="96" customWidth="1"/>
    <col min="14830" max="14830" width="10.375" style="96" customWidth="1"/>
    <col min="14831" max="14831" width="9" style="96"/>
    <col min="14832" max="14832" width="16.125" style="96" customWidth="1"/>
    <col min="14833" max="15074" width="9" style="96"/>
    <col min="15075" max="15075" width="4.125" style="96" customWidth="1"/>
    <col min="15076" max="15076" width="2.875" style="96" customWidth="1"/>
    <col min="15077" max="15082" width="7.625" style="96" customWidth="1"/>
    <col min="15083" max="15083" width="4.75" style="96" customWidth="1"/>
    <col min="15084" max="15084" width="5" style="96" customWidth="1"/>
    <col min="15085" max="15085" width="5.625" style="96" customWidth="1"/>
    <col min="15086" max="15086" width="10.375" style="96" customWidth="1"/>
    <col min="15087" max="15087" width="9" style="96"/>
    <col min="15088" max="15088" width="16.125" style="96" customWidth="1"/>
    <col min="15089" max="15330" width="9" style="96"/>
    <col min="15331" max="15331" width="4.125" style="96" customWidth="1"/>
    <col min="15332" max="15332" width="2.875" style="96" customWidth="1"/>
    <col min="15333" max="15338" width="7.625" style="96" customWidth="1"/>
    <col min="15339" max="15339" width="4.75" style="96" customWidth="1"/>
    <col min="15340" max="15340" width="5" style="96" customWidth="1"/>
    <col min="15341" max="15341" width="5.625" style="96" customWidth="1"/>
    <col min="15342" max="15342" width="10.375" style="96" customWidth="1"/>
    <col min="15343" max="15343" width="9" style="96"/>
    <col min="15344" max="15344" width="16.125" style="96" customWidth="1"/>
    <col min="15345" max="15586" width="9" style="96"/>
    <col min="15587" max="15587" width="4.125" style="96" customWidth="1"/>
    <col min="15588" max="15588" width="2.875" style="96" customWidth="1"/>
    <col min="15589" max="15594" width="7.625" style="96" customWidth="1"/>
    <col min="15595" max="15595" width="4.75" style="96" customWidth="1"/>
    <col min="15596" max="15596" width="5" style="96" customWidth="1"/>
    <col min="15597" max="15597" width="5.625" style="96" customWidth="1"/>
    <col min="15598" max="15598" width="10.375" style="96" customWidth="1"/>
    <col min="15599" max="15599" width="9" style="96"/>
    <col min="15600" max="15600" width="16.125" style="96" customWidth="1"/>
    <col min="15601" max="15842" width="9" style="96"/>
    <col min="15843" max="15843" width="4.125" style="96" customWidth="1"/>
    <col min="15844" max="15844" width="2.875" style="96" customWidth="1"/>
    <col min="15845" max="15850" width="7.625" style="96" customWidth="1"/>
    <col min="15851" max="15851" width="4.75" style="96" customWidth="1"/>
    <col min="15852" max="15852" width="5" style="96" customWidth="1"/>
    <col min="15853" max="15853" width="5.625" style="96" customWidth="1"/>
    <col min="15854" max="15854" width="10.375" style="96" customWidth="1"/>
    <col min="15855" max="15855" width="9" style="96"/>
    <col min="15856" max="15856" width="16.125" style="96" customWidth="1"/>
    <col min="15857" max="16098" width="9" style="96"/>
    <col min="16099" max="16099" width="4.125" style="96" customWidth="1"/>
    <col min="16100" max="16100" width="2.875" style="96" customWidth="1"/>
    <col min="16101" max="16106" width="7.625" style="96" customWidth="1"/>
    <col min="16107" max="16107" width="4.75" style="96" customWidth="1"/>
    <col min="16108" max="16108" width="5" style="96" customWidth="1"/>
    <col min="16109" max="16109" width="5.625" style="96" customWidth="1"/>
    <col min="16110" max="16110" width="10.375" style="96" customWidth="1"/>
    <col min="16111" max="16111" width="9" style="96"/>
    <col min="16112" max="16112" width="16.125" style="96" customWidth="1"/>
    <col min="16113" max="16384" width="9" style="96"/>
  </cols>
  <sheetData>
    <row r="1" spans="1:9" ht="21.75" customHeight="1" x14ac:dyDescent="0.4">
      <c r="H1" s="97" t="s">
        <v>206</v>
      </c>
    </row>
    <row r="2" spans="1:9" ht="25.5" customHeight="1" x14ac:dyDescent="0.4">
      <c r="A2" s="327" t="s">
        <v>207</v>
      </c>
      <c r="B2" s="327"/>
      <c r="C2" s="327"/>
      <c r="D2" s="327"/>
      <c r="E2" s="327"/>
      <c r="F2" s="327"/>
      <c r="G2" s="327"/>
      <c r="H2" s="327"/>
      <c r="I2" s="327"/>
    </row>
    <row r="3" spans="1:9" ht="36" customHeight="1" x14ac:dyDescent="0.4">
      <c r="A3" s="98"/>
      <c r="B3" s="98"/>
      <c r="C3" s="98"/>
      <c r="D3" s="98"/>
      <c r="E3" s="98"/>
      <c r="F3" s="98"/>
      <c r="G3" s="98"/>
      <c r="H3" s="98"/>
      <c r="I3" s="98"/>
    </row>
    <row r="4" spans="1:9" ht="18" customHeight="1" thickBot="1" x14ac:dyDescent="0.45">
      <c r="B4" s="99" t="s">
        <v>181</v>
      </c>
      <c r="C4" s="99"/>
      <c r="D4" s="100"/>
      <c r="E4" s="100"/>
      <c r="F4" s="101"/>
      <c r="G4" s="101"/>
    </row>
    <row r="5" spans="1:9" s="102" customFormat="1" ht="12" customHeight="1" x14ac:dyDescent="0.4">
      <c r="B5" s="313"/>
      <c r="C5" s="314"/>
      <c r="D5" s="103"/>
      <c r="E5" s="314" t="s">
        <v>78</v>
      </c>
      <c r="F5" s="317" t="s">
        <v>182</v>
      </c>
      <c r="G5" s="319" t="s">
        <v>183</v>
      </c>
    </row>
    <row r="6" spans="1:9" s="102" customFormat="1" ht="28.5" x14ac:dyDescent="0.4">
      <c r="B6" s="315"/>
      <c r="C6" s="316"/>
      <c r="D6" s="104" t="s">
        <v>184</v>
      </c>
      <c r="E6" s="316"/>
      <c r="F6" s="318"/>
      <c r="G6" s="320"/>
    </row>
    <row r="7" spans="1:9" ht="22.5" customHeight="1" x14ac:dyDescent="0.4">
      <c r="B7" s="105" t="s">
        <v>185</v>
      </c>
      <c r="C7" s="106"/>
      <c r="D7" s="107"/>
      <c r="E7" s="108">
        <f>SUM(E8:E10)</f>
        <v>4</v>
      </c>
      <c r="F7" s="109"/>
      <c r="G7" s="135">
        <f>SUM(G8:G10)</f>
        <v>35200</v>
      </c>
    </row>
    <row r="8" spans="1:9" ht="19.5" customHeight="1" x14ac:dyDescent="0.4">
      <c r="B8" s="311" t="s">
        <v>186</v>
      </c>
      <c r="C8" s="136" t="s">
        <v>239</v>
      </c>
      <c r="D8" s="137" t="s">
        <v>240</v>
      </c>
      <c r="E8" s="138">
        <v>4</v>
      </c>
      <c r="F8" s="139">
        <v>8800</v>
      </c>
      <c r="G8" s="140">
        <f>ROUNDDOWN(E8*F8,0)</f>
        <v>35200</v>
      </c>
    </row>
    <row r="9" spans="1:9" ht="19.5" customHeight="1" x14ac:dyDescent="0.4">
      <c r="B9" s="311"/>
      <c r="C9" s="136"/>
      <c r="D9" s="137" t="s">
        <v>187</v>
      </c>
      <c r="E9" s="138"/>
      <c r="F9" s="139"/>
      <c r="G9" s="140">
        <f t="shared" ref="G9:G14" si="0">ROUNDDOWN(E9*F9,0)</f>
        <v>0</v>
      </c>
    </row>
    <row r="10" spans="1:9" ht="19.5" customHeight="1" x14ac:dyDescent="0.4">
      <c r="B10" s="312"/>
      <c r="C10" s="141"/>
      <c r="D10" s="142" t="s">
        <v>187</v>
      </c>
      <c r="E10" s="143"/>
      <c r="F10" s="144"/>
      <c r="G10" s="145">
        <f t="shared" si="0"/>
        <v>0</v>
      </c>
    </row>
    <row r="11" spans="1:9" ht="22.5" customHeight="1" x14ac:dyDescent="0.4">
      <c r="B11" s="105" t="s">
        <v>79</v>
      </c>
      <c r="C11" s="106"/>
      <c r="D11" s="107"/>
      <c r="E11" s="108">
        <f>SUM(E12:E14)</f>
        <v>20</v>
      </c>
      <c r="F11" s="109"/>
      <c r="G11" s="135">
        <f>SUM(G12:G14)</f>
        <v>176000</v>
      </c>
    </row>
    <row r="12" spans="1:9" ht="19.5" customHeight="1" x14ac:dyDescent="0.4">
      <c r="B12" s="311" t="s">
        <v>186</v>
      </c>
      <c r="C12" s="136" t="s">
        <v>239</v>
      </c>
      <c r="D12" s="137" t="s">
        <v>241</v>
      </c>
      <c r="E12" s="138">
        <v>20</v>
      </c>
      <c r="F12" s="139">
        <v>8800</v>
      </c>
      <c r="G12" s="140">
        <f t="shared" si="0"/>
        <v>176000</v>
      </c>
    </row>
    <row r="13" spans="1:9" ht="19.5" customHeight="1" x14ac:dyDescent="0.4">
      <c r="B13" s="311"/>
      <c r="C13" s="136"/>
      <c r="D13" s="137" t="s">
        <v>188</v>
      </c>
      <c r="E13" s="138"/>
      <c r="F13" s="139"/>
      <c r="G13" s="140">
        <f t="shared" si="0"/>
        <v>0</v>
      </c>
    </row>
    <row r="14" spans="1:9" ht="19.5" customHeight="1" x14ac:dyDescent="0.4">
      <c r="B14" s="312"/>
      <c r="C14" s="141"/>
      <c r="D14" s="142" t="s">
        <v>188</v>
      </c>
      <c r="E14" s="143"/>
      <c r="F14" s="144"/>
      <c r="G14" s="145">
        <f t="shared" si="0"/>
        <v>0</v>
      </c>
    </row>
    <row r="15" spans="1:9" s="146" customFormat="1" ht="22.5" customHeight="1" x14ac:dyDescent="0.4">
      <c r="B15" s="105" t="s">
        <v>211</v>
      </c>
      <c r="C15" s="106"/>
      <c r="D15" s="147"/>
      <c r="E15" s="148"/>
      <c r="F15" s="149"/>
      <c r="G15" s="150">
        <f>SUM(G16)</f>
        <v>0</v>
      </c>
      <c r="H15" s="96"/>
      <c r="I15" s="96"/>
    </row>
    <row r="16" spans="1:9" s="146" customFormat="1" ht="25.5" customHeight="1" thickBot="1" x14ac:dyDescent="0.45">
      <c r="B16" s="130"/>
      <c r="C16" s="136" t="s">
        <v>212</v>
      </c>
      <c r="D16" s="137" t="s">
        <v>213</v>
      </c>
      <c r="E16" s="158" t="s">
        <v>214</v>
      </c>
      <c r="F16" s="159" t="s">
        <v>214</v>
      </c>
      <c r="G16" s="140">
        <v>0</v>
      </c>
      <c r="H16" s="96"/>
      <c r="I16" s="96"/>
    </row>
    <row r="17" spans="1:8" ht="21" x14ac:dyDescent="0.4">
      <c r="A17" s="110"/>
      <c r="B17" s="111"/>
      <c r="C17" s="111"/>
      <c r="D17" s="321" t="s">
        <v>80</v>
      </c>
      <c r="E17" s="322"/>
      <c r="F17" s="323"/>
      <c r="G17" s="151">
        <f>G7+G11+G15</f>
        <v>211200</v>
      </c>
    </row>
    <row r="18" spans="1:8" ht="17.25" x14ac:dyDescent="0.4">
      <c r="B18" s="112"/>
      <c r="C18" s="112"/>
      <c r="D18" s="113"/>
      <c r="E18" s="114" t="s">
        <v>189</v>
      </c>
      <c r="F18" s="152">
        <v>0.1</v>
      </c>
      <c r="G18" s="153">
        <f>ROUNDDOWN(G17-G17/(1+F18),0)</f>
        <v>19200</v>
      </c>
    </row>
    <row r="19" spans="1:8" ht="21.75" thickBot="1" x14ac:dyDescent="0.45">
      <c r="B19" s="115"/>
      <c r="C19" s="115"/>
      <c r="D19" s="324" t="s">
        <v>190</v>
      </c>
      <c r="E19" s="325"/>
      <c r="F19" s="326"/>
      <c r="G19" s="154">
        <f>IF(ROUNDDOWN(G17*2/3,0)&gt;150000,150000,ROUNDDOWN(G17*2/3,0))</f>
        <v>140800</v>
      </c>
    </row>
    <row r="20" spans="1:8" ht="9" customHeight="1" x14ac:dyDescent="0.4">
      <c r="B20" s="116"/>
      <c r="C20" s="116"/>
      <c r="D20" s="116"/>
      <c r="E20" s="116"/>
      <c r="F20" s="101"/>
      <c r="G20" s="101"/>
      <c r="H20" s="101"/>
    </row>
    <row r="21" spans="1:8" ht="18" customHeight="1" thickBot="1" x14ac:dyDescent="0.45">
      <c r="B21" s="99" t="s">
        <v>208</v>
      </c>
      <c r="C21" s="99"/>
      <c r="D21" s="100"/>
      <c r="E21" s="100"/>
      <c r="F21" s="101"/>
      <c r="G21" s="101"/>
    </row>
    <row r="22" spans="1:8" s="102" customFormat="1" ht="12" customHeight="1" x14ac:dyDescent="0.4">
      <c r="B22" s="313"/>
      <c r="C22" s="314"/>
      <c r="D22" s="103"/>
      <c r="E22" s="314" t="s">
        <v>78</v>
      </c>
      <c r="F22" s="317" t="s">
        <v>182</v>
      </c>
      <c r="G22" s="319" t="s">
        <v>183</v>
      </c>
    </row>
    <row r="23" spans="1:8" s="102" customFormat="1" ht="28.5" x14ac:dyDescent="0.4">
      <c r="B23" s="315"/>
      <c r="C23" s="316"/>
      <c r="D23" s="104" t="s">
        <v>184</v>
      </c>
      <c r="E23" s="316"/>
      <c r="F23" s="318"/>
      <c r="G23" s="320"/>
    </row>
    <row r="24" spans="1:8" ht="22.5" customHeight="1" x14ac:dyDescent="0.4">
      <c r="B24" s="105" t="s">
        <v>191</v>
      </c>
      <c r="C24" s="106"/>
      <c r="D24" s="107"/>
      <c r="E24" s="108">
        <f>SUM(E25:E28)</f>
        <v>10</v>
      </c>
      <c r="F24" s="109"/>
      <c r="G24" s="135">
        <f>SUM(G25:G28)</f>
        <v>75000</v>
      </c>
    </row>
    <row r="25" spans="1:8" ht="19.5" customHeight="1" x14ac:dyDescent="0.4">
      <c r="B25" s="311" t="s">
        <v>186</v>
      </c>
      <c r="C25" s="136" t="s">
        <v>237</v>
      </c>
      <c r="D25" s="137" t="s">
        <v>238</v>
      </c>
      <c r="E25" s="138">
        <v>10</v>
      </c>
      <c r="F25" s="139">
        <v>8800</v>
      </c>
      <c r="G25" s="140">
        <f>ROUNDDOWN(E25*F25,0)</f>
        <v>88000</v>
      </c>
    </row>
    <row r="26" spans="1:8" ht="19.5" customHeight="1" x14ac:dyDescent="0.4">
      <c r="B26" s="311"/>
      <c r="C26" s="136"/>
      <c r="D26" s="137" t="s">
        <v>187</v>
      </c>
      <c r="E26" s="138"/>
      <c r="F26" s="139"/>
      <c r="G26" s="140">
        <f t="shared" ref="G26:G27" si="1">ROUNDDOWN(E26*F26,0)</f>
        <v>0</v>
      </c>
    </row>
    <row r="27" spans="1:8" ht="19.5" customHeight="1" x14ac:dyDescent="0.4">
      <c r="B27" s="311"/>
      <c r="C27" s="136"/>
      <c r="D27" s="137" t="s">
        <v>187</v>
      </c>
      <c r="E27" s="138"/>
      <c r="F27" s="139"/>
      <c r="G27" s="140">
        <f t="shared" si="1"/>
        <v>0</v>
      </c>
    </row>
    <row r="28" spans="1:8" ht="19.5" customHeight="1" x14ac:dyDescent="0.4">
      <c r="B28" s="312"/>
      <c r="C28" s="141" t="s">
        <v>212</v>
      </c>
      <c r="D28" s="142" t="s">
        <v>213</v>
      </c>
      <c r="E28" s="155" t="s">
        <v>215</v>
      </c>
      <c r="F28" s="156" t="s">
        <v>215</v>
      </c>
      <c r="G28" s="145">
        <v>-13000</v>
      </c>
    </row>
    <row r="29" spans="1:8" ht="22.5" customHeight="1" x14ac:dyDescent="0.4">
      <c r="B29" s="105" t="s">
        <v>192</v>
      </c>
      <c r="C29" s="106"/>
      <c r="D29" s="107"/>
      <c r="E29" s="108">
        <f>SUM(E30:E33)</f>
        <v>8</v>
      </c>
      <c r="F29" s="109"/>
      <c r="G29" s="135">
        <f>SUM(G30:G33)</f>
        <v>70400</v>
      </c>
    </row>
    <row r="30" spans="1:8" ht="19.5" customHeight="1" x14ac:dyDescent="0.4">
      <c r="B30" s="311" t="s">
        <v>186</v>
      </c>
      <c r="C30" s="136" t="s">
        <v>237</v>
      </c>
      <c r="D30" s="137" t="s">
        <v>242</v>
      </c>
      <c r="E30" s="138">
        <v>8</v>
      </c>
      <c r="F30" s="139">
        <v>8800</v>
      </c>
      <c r="G30" s="140">
        <f t="shared" ref="G30:G32" si="2">ROUNDDOWN(E30*F30,0)</f>
        <v>70400</v>
      </c>
    </row>
    <row r="31" spans="1:8" ht="19.5" customHeight="1" x14ac:dyDescent="0.4">
      <c r="B31" s="311"/>
      <c r="C31" s="136"/>
      <c r="D31" s="137" t="s">
        <v>188</v>
      </c>
      <c r="E31" s="138"/>
      <c r="F31" s="139"/>
      <c r="G31" s="140">
        <f t="shared" si="2"/>
        <v>0</v>
      </c>
    </row>
    <row r="32" spans="1:8" ht="19.5" customHeight="1" x14ac:dyDescent="0.4">
      <c r="B32" s="311"/>
      <c r="C32" s="136"/>
      <c r="D32" s="137" t="s">
        <v>188</v>
      </c>
      <c r="E32" s="138"/>
      <c r="F32" s="139"/>
      <c r="G32" s="140">
        <f t="shared" si="2"/>
        <v>0</v>
      </c>
    </row>
    <row r="33" spans="1:8" ht="19.5" customHeight="1" thickBot="1" x14ac:dyDescent="0.45">
      <c r="B33" s="312"/>
      <c r="C33" s="141" t="s">
        <v>212</v>
      </c>
      <c r="D33" s="157" t="s">
        <v>213</v>
      </c>
      <c r="E33" s="158" t="s">
        <v>215</v>
      </c>
      <c r="F33" s="159" t="s">
        <v>215</v>
      </c>
      <c r="G33" s="140">
        <v>0</v>
      </c>
    </row>
    <row r="34" spans="1:8" ht="21" x14ac:dyDescent="0.4">
      <c r="A34" s="110"/>
      <c r="B34" s="111"/>
      <c r="C34" s="111"/>
      <c r="D34" s="321" t="s">
        <v>80</v>
      </c>
      <c r="E34" s="322"/>
      <c r="F34" s="323"/>
      <c r="G34" s="151">
        <f>G24+G29</f>
        <v>145400</v>
      </c>
    </row>
    <row r="35" spans="1:8" ht="17.25" x14ac:dyDescent="0.4">
      <c r="B35" s="112"/>
      <c r="C35" s="112"/>
      <c r="D35" s="113"/>
      <c r="E35" s="114" t="s">
        <v>189</v>
      </c>
      <c r="F35" s="152">
        <v>0.1</v>
      </c>
      <c r="G35" s="153">
        <f>ROUNDDOWN(G34-G34/(1+F35),0)</f>
        <v>13218</v>
      </c>
    </row>
    <row r="36" spans="1:8" ht="21.75" customHeight="1" thickBot="1" x14ac:dyDescent="0.45">
      <c r="B36" s="115"/>
      <c r="C36" s="115"/>
      <c r="D36" s="324" t="s">
        <v>193</v>
      </c>
      <c r="E36" s="325"/>
      <c r="F36" s="326"/>
      <c r="G36" s="154">
        <f>IF(ROUNDDOWN(G24*2/3,0)&gt;50000,50000,ROUNDDOWN(G24*2/3,0))+IF(ROUNDDOWN(G29*2/3,0)&gt;50000,50000,ROUNDDOWN(G29*2/3,0))</f>
        <v>96933</v>
      </c>
    </row>
    <row r="37" spans="1:8" ht="9" customHeight="1" x14ac:dyDescent="0.4">
      <c r="B37" s="116"/>
      <c r="C37" s="116"/>
      <c r="D37" s="116"/>
      <c r="E37" s="116"/>
      <c r="F37" s="101"/>
      <c r="G37" s="101"/>
      <c r="H37" s="101"/>
    </row>
    <row r="38" spans="1:8" ht="18" thickBot="1" x14ac:dyDescent="0.45">
      <c r="B38" s="117" t="s">
        <v>219</v>
      </c>
      <c r="C38" s="112"/>
      <c r="D38" s="116"/>
      <c r="E38" s="101"/>
      <c r="F38" s="101"/>
      <c r="G38" s="101"/>
    </row>
    <row r="39" spans="1:8" s="102" customFormat="1" ht="12" customHeight="1" x14ac:dyDescent="0.4">
      <c r="B39" s="313"/>
      <c r="C39" s="314"/>
      <c r="D39" s="103"/>
      <c r="E39" s="314" t="s">
        <v>78</v>
      </c>
      <c r="F39" s="317" t="s">
        <v>182</v>
      </c>
      <c r="G39" s="319" t="s">
        <v>183</v>
      </c>
    </row>
    <row r="40" spans="1:8" s="102" customFormat="1" ht="28.5" x14ac:dyDescent="0.4">
      <c r="B40" s="315"/>
      <c r="C40" s="316"/>
      <c r="D40" s="104" t="s">
        <v>184</v>
      </c>
      <c r="E40" s="316"/>
      <c r="F40" s="318"/>
      <c r="G40" s="320"/>
    </row>
    <row r="41" spans="1:8" ht="22.5" customHeight="1" x14ac:dyDescent="0.4">
      <c r="B41" s="105" t="s">
        <v>194</v>
      </c>
      <c r="C41" s="106"/>
      <c r="D41" s="107"/>
      <c r="E41" s="108">
        <f>SUM(E42:E43)</f>
        <v>0</v>
      </c>
      <c r="F41" s="109"/>
      <c r="G41" s="205">
        <f>SUM(G42:G43)</f>
        <v>0</v>
      </c>
    </row>
    <row r="42" spans="1:8" ht="21" customHeight="1" x14ac:dyDescent="0.4">
      <c r="B42" s="328" t="s">
        <v>186</v>
      </c>
      <c r="C42" s="136" t="s">
        <v>195</v>
      </c>
      <c r="D42" s="137" t="s">
        <v>188</v>
      </c>
      <c r="E42" s="138"/>
      <c r="F42" s="139"/>
      <c r="G42" s="206">
        <f>ROUNDDOWN(E42*F42,0)</f>
        <v>0</v>
      </c>
    </row>
    <row r="43" spans="1:8" ht="21" customHeight="1" x14ac:dyDescent="0.4">
      <c r="B43" s="329"/>
      <c r="C43" s="141"/>
      <c r="D43" s="142" t="s">
        <v>188</v>
      </c>
      <c r="E43" s="143"/>
      <c r="F43" s="144"/>
      <c r="G43" s="207">
        <f t="shared" ref="G43" si="3">ROUNDDOWN(E43*F43,0)</f>
        <v>0</v>
      </c>
    </row>
    <row r="44" spans="1:8" ht="22.5" customHeight="1" x14ac:dyDescent="0.4">
      <c r="B44" s="105" t="s">
        <v>196</v>
      </c>
      <c r="C44" s="106"/>
      <c r="D44" s="107"/>
      <c r="E44" s="108">
        <f>SUM(E45:E47)</f>
        <v>12</v>
      </c>
      <c r="F44" s="109"/>
      <c r="G44" s="205">
        <f>SUM(G45:G47)</f>
        <v>105600</v>
      </c>
    </row>
    <row r="45" spans="1:8" ht="19.5" customHeight="1" x14ac:dyDescent="0.4">
      <c r="B45" s="311" t="s">
        <v>186</v>
      </c>
      <c r="C45" s="136" t="s">
        <v>237</v>
      </c>
      <c r="D45" s="137" t="s">
        <v>243</v>
      </c>
      <c r="E45" s="138">
        <v>12</v>
      </c>
      <c r="F45" s="139">
        <v>8800</v>
      </c>
      <c r="G45" s="206">
        <f t="shared" ref="G45:G47" si="4">ROUNDDOWN(E45*F45,0)</f>
        <v>105600</v>
      </c>
    </row>
    <row r="46" spans="1:8" ht="19.5" customHeight="1" x14ac:dyDescent="0.4">
      <c r="B46" s="311"/>
      <c r="C46" s="136"/>
      <c r="D46" s="137" t="s">
        <v>188</v>
      </c>
      <c r="E46" s="138"/>
      <c r="F46" s="139"/>
      <c r="G46" s="206">
        <f t="shared" si="4"/>
        <v>0</v>
      </c>
    </row>
    <row r="47" spans="1:8" ht="19.5" customHeight="1" x14ac:dyDescent="0.4">
      <c r="B47" s="312"/>
      <c r="C47" s="141"/>
      <c r="D47" s="142" t="s">
        <v>188</v>
      </c>
      <c r="E47" s="138"/>
      <c r="F47" s="139"/>
      <c r="G47" s="206">
        <f t="shared" si="4"/>
        <v>0</v>
      </c>
    </row>
    <row r="48" spans="1:8" s="146" customFormat="1" ht="22.5" customHeight="1" x14ac:dyDescent="0.4">
      <c r="B48" s="105" t="s">
        <v>211</v>
      </c>
      <c r="C48" s="106"/>
      <c r="D48" s="147"/>
      <c r="E48" s="108"/>
      <c r="F48" s="109"/>
      <c r="G48" s="135">
        <f>SUM(G49)</f>
        <v>-5600</v>
      </c>
    </row>
    <row r="49" spans="1:7" s="146" customFormat="1" ht="25.5" customHeight="1" thickBot="1" x14ac:dyDescent="0.45">
      <c r="B49" s="130"/>
      <c r="C49" s="136" t="s">
        <v>212</v>
      </c>
      <c r="D49" s="137" t="s">
        <v>213</v>
      </c>
      <c r="E49" s="158" t="s">
        <v>214</v>
      </c>
      <c r="F49" s="159" t="s">
        <v>214</v>
      </c>
      <c r="G49" s="140">
        <v>-5600</v>
      </c>
    </row>
    <row r="50" spans="1:7" ht="21" x14ac:dyDescent="0.4">
      <c r="A50" s="110"/>
      <c r="B50" s="111"/>
      <c r="C50" s="111"/>
      <c r="D50" s="321" t="s">
        <v>80</v>
      </c>
      <c r="E50" s="322"/>
      <c r="F50" s="323"/>
      <c r="G50" s="208">
        <f>G41+G44+G48</f>
        <v>100000</v>
      </c>
    </row>
    <row r="51" spans="1:7" ht="17.25" x14ac:dyDescent="0.4">
      <c r="B51" s="112"/>
      <c r="C51" s="112"/>
      <c r="D51" s="113"/>
      <c r="E51" s="114" t="s">
        <v>189</v>
      </c>
      <c r="F51" s="152">
        <v>0.1</v>
      </c>
      <c r="G51" s="209">
        <f>ROUNDDOWN(G50-G50/(1+F51),0)</f>
        <v>9090</v>
      </c>
    </row>
    <row r="52" spans="1:7" ht="21.75" customHeight="1" thickBot="1" x14ac:dyDescent="0.45">
      <c r="B52" s="115"/>
      <c r="C52" s="118"/>
      <c r="D52" s="324" t="s">
        <v>218</v>
      </c>
      <c r="E52" s="325"/>
      <c r="F52" s="326"/>
      <c r="G52" s="210">
        <f>IF(ROUNDDOWN(G50*2/3,0)&gt;100000,100000,ROUNDDOWN(G50*2/3,0))</f>
        <v>66666</v>
      </c>
    </row>
    <row r="53" spans="1:7" ht="18" customHeight="1" x14ac:dyDescent="0.15">
      <c r="B53" s="119" t="s">
        <v>197</v>
      </c>
      <c r="C53" s="332" t="s">
        <v>198</v>
      </c>
      <c r="D53" s="332"/>
      <c r="E53" s="332"/>
      <c r="F53" s="332"/>
      <c r="G53" s="332"/>
    </row>
    <row r="54" spans="1:7" ht="30" customHeight="1" x14ac:dyDescent="0.4">
      <c r="B54" s="120" t="s">
        <v>199</v>
      </c>
      <c r="C54" s="333" t="s">
        <v>200</v>
      </c>
      <c r="D54" s="333"/>
      <c r="E54" s="333"/>
      <c r="F54" s="333"/>
      <c r="G54" s="333"/>
    </row>
    <row r="55" spans="1:7" ht="14.25" x14ac:dyDescent="0.4">
      <c r="B55" s="121"/>
      <c r="C55" s="121"/>
    </row>
    <row r="56" spans="1:7" ht="17.25" x14ac:dyDescent="0.4">
      <c r="B56" s="122" t="s">
        <v>201</v>
      </c>
      <c r="C56" s="112"/>
      <c r="D56" s="116"/>
      <c r="E56" s="101"/>
      <c r="F56" s="101"/>
      <c r="G56" s="101"/>
    </row>
    <row r="57" spans="1:7" ht="27" customHeight="1" x14ac:dyDescent="0.4">
      <c r="B57" s="123" t="s">
        <v>202</v>
      </c>
      <c r="C57" s="330" t="s">
        <v>203</v>
      </c>
      <c r="D57" s="330"/>
      <c r="E57" s="330"/>
      <c r="F57" s="330"/>
      <c r="G57" s="330"/>
    </row>
    <row r="58" spans="1:7" ht="39.75" customHeight="1" x14ac:dyDescent="0.4">
      <c r="B58" s="123" t="s">
        <v>202</v>
      </c>
      <c r="C58" s="330" t="s">
        <v>204</v>
      </c>
      <c r="D58" s="330"/>
      <c r="E58" s="330"/>
      <c r="F58" s="330"/>
      <c r="G58" s="330"/>
    </row>
    <row r="59" spans="1:7" x14ac:dyDescent="0.4">
      <c r="B59" s="123" t="s">
        <v>202</v>
      </c>
      <c r="C59" s="331" t="s">
        <v>205</v>
      </c>
      <c r="D59" s="331"/>
      <c r="E59" s="331"/>
      <c r="F59" s="331"/>
      <c r="G59" s="331"/>
    </row>
    <row r="60" spans="1:7" ht="14.25" x14ac:dyDescent="0.4">
      <c r="B60" s="121"/>
      <c r="C60" s="121"/>
    </row>
    <row r="61" spans="1:7" ht="14.25" x14ac:dyDescent="0.4">
      <c r="B61" s="121"/>
      <c r="C61" s="121"/>
    </row>
    <row r="62" spans="1:7" ht="14.25" x14ac:dyDescent="0.4">
      <c r="B62" s="121"/>
      <c r="C62" s="121"/>
    </row>
  </sheetData>
  <mergeCells count="30">
    <mergeCell ref="C57:G57"/>
    <mergeCell ref="C58:G58"/>
    <mergeCell ref="C59:G59"/>
    <mergeCell ref="C53:G53"/>
    <mergeCell ref="C54:G54"/>
    <mergeCell ref="B42:B43"/>
    <mergeCell ref="B45:B47"/>
    <mergeCell ref="D50:F50"/>
    <mergeCell ref="D52:F52"/>
    <mergeCell ref="G22:G23"/>
    <mergeCell ref="B25:B28"/>
    <mergeCell ref="B30:B33"/>
    <mergeCell ref="D34:F34"/>
    <mergeCell ref="D36:F36"/>
    <mergeCell ref="A2:I2"/>
    <mergeCell ref="B5:C6"/>
    <mergeCell ref="E5:E6"/>
    <mergeCell ref="F5:F6"/>
    <mergeCell ref="G5:G6"/>
    <mergeCell ref="B8:B10"/>
    <mergeCell ref="B39:C40"/>
    <mergeCell ref="E39:E40"/>
    <mergeCell ref="F39:F40"/>
    <mergeCell ref="G39:G40"/>
    <mergeCell ref="B12:B14"/>
    <mergeCell ref="D17:F17"/>
    <mergeCell ref="D19:F19"/>
    <mergeCell ref="B22:C23"/>
    <mergeCell ref="E22:E23"/>
    <mergeCell ref="F22:F23"/>
  </mergeCells>
  <phoneticPr fontId="22"/>
  <printOptions horizontalCentered="1"/>
  <pageMargins left="0.23622047244094491" right="0.23622047244094491" top="0.35433070866141736" bottom="0.15748031496062992"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F377-5F43-40D8-AC42-9B1337671D5B}">
  <dimension ref="A1:Q41"/>
  <sheetViews>
    <sheetView showGridLines="0" view="pageBreakPreview" zoomScaleNormal="100" zoomScaleSheetLayoutView="100" workbookViewId="0">
      <selection activeCell="T16" sqref="T16"/>
    </sheetView>
  </sheetViews>
  <sheetFormatPr defaultRowHeight="13.5" x14ac:dyDescent="0.4"/>
  <cols>
    <col min="1" max="1" width="7" style="56" customWidth="1"/>
    <col min="2" max="2" width="5.75" style="56" customWidth="1"/>
    <col min="3" max="7" width="6.875" style="56" customWidth="1"/>
    <col min="8" max="8" width="8.125" style="56" customWidth="1"/>
    <col min="9" max="9" width="3.375" style="56" customWidth="1"/>
    <col min="10" max="10" width="7.25" style="56" customWidth="1"/>
    <col min="11" max="11" width="4" style="56" customWidth="1"/>
    <col min="12" max="12" width="7.875" style="56" customWidth="1"/>
    <col min="13" max="13" width="7" style="56" customWidth="1"/>
    <col min="14" max="15" width="8.5" style="56" customWidth="1"/>
    <col min="16" max="16" width="11" style="56" customWidth="1"/>
    <col min="17" max="247" width="9" style="56"/>
    <col min="248" max="248" width="4.125" style="56" customWidth="1"/>
    <col min="249" max="249" width="2.875" style="56" customWidth="1"/>
    <col min="250" max="255" width="7.625" style="56" customWidth="1"/>
    <col min="256" max="256" width="4.75" style="56" customWidth="1"/>
    <col min="257" max="257" width="5" style="56" customWidth="1"/>
    <col min="258" max="258" width="5.625" style="56" customWidth="1"/>
    <col min="259" max="259" width="10.375" style="56" customWidth="1"/>
    <col min="260" max="260" width="9" style="56"/>
    <col min="261" max="261" width="16.125" style="56" customWidth="1"/>
    <col min="262" max="503" width="9" style="56"/>
    <col min="504" max="504" width="4.125" style="56" customWidth="1"/>
    <col min="505" max="505" width="2.875" style="56" customWidth="1"/>
    <col min="506" max="511" width="7.625" style="56" customWidth="1"/>
    <col min="512" max="512" width="4.75" style="56" customWidth="1"/>
    <col min="513" max="513" width="5" style="56" customWidth="1"/>
    <col min="514" max="514" width="5.625" style="56" customWidth="1"/>
    <col min="515" max="515" width="10.375" style="56" customWidth="1"/>
    <col min="516" max="516" width="9" style="56"/>
    <col min="517" max="517" width="16.125" style="56" customWidth="1"/>
    <col min="518" max="759" width="9" style="56"/>
    <col min="760" max="760" width="4.125" style="56" customWidth="1"/>
    <col min="761" max="761" width="2.875" style="56" customWidth="1"/>
    <col min="762" max="767" width="7.625" style="56" customWidth="1"/>
    <col min="768" max="768" width="4.75" style="56" customWidth="1"/>
    <col min="769" max="769" width="5" style="56" customWidth="1"/>
    <col min="770" max="770" width="5.625" style="56" customWidth="1"/>
    <col min="771" max="771" width="10.375" style="56" customWidth="1"/>
    <col min="772" max="772" width="9" style="56"/>
    <col min="773" max="773" width="16.125" style="56" customWidth="1"/>
    <col min="774" max="1015" width="9" style="56"/>
    <col min="1016" max="1016" width="4.125" style="56" customWidth="1"/>
    <col min="1017" max="1017" width="2.875" style="56" customWidth="1"/>
    <col min="1018" max="1023" width="7.625" style="56" customWidth="1"/>
    <col min="1024" max="1024" width="4.75" style="56" customWidth="1"/>
    <col min="1025" max="1025" width="5" style="56" customWidth="1"/>
    <col min="1026" max="1026" width="5.625" style="56" customWidth="1"/>
    <col min="1027" max="1027" width="10.375" style="56" customWidth="1"/>
    <col min="1028" max="1028" width="9" style="56"/>
    <col min="1029" max="1029" width="16.125" style="56" customWidth="1"/>
    <col min="1030" max="1271" width="9" style="56"/>
    <col min="1272" max="1272" width="4.125" style="56" customWidth="1"/>
    <col min="1273" max="1273" width="2.875" style="56" customWidth="1"/>
    <col min="1274" max="1279" width="7.625" style="56" customWidth="1"/>
    <col min="1280" max="1280" width="4.75" style="56" customWidth="1"/>
    <col min="1281" max="1281" width="5" style="56" customWidth="1"/>
    <col min="1282" max="1282" width="5.625" style="56" customWidth="1"/>
    <col min="1283" max="1283" width="10.375" style="56" customWidth="1"/>
    <col min="1284" max="1284" width="9" style="56"/>
    <col min="1285" max="1285" width="16.125" style="56" customWidth="1"/>
    <col min="1286" max="1527" width="9" style="56"/>
    <col min="1528" max="1528" width="4.125" style="56" customWidth="1"/>
    <col min="1529" max="1529" width="2.875" style="56" customWidth="1"/>
    <col min="1530" max="1535" width="7.625" style="56" customWidth="1"/>
    <col min="1536" max="1536" width="4.75" style="56" customWidth="1"/>
    <col min="1537" max="1537" width="5" style="56" customWidth="1"/>
    <col min="1538" max="1538" width="5.625" style="56" customWidth="1"/>
    <col min="1539" max="1539" width="10.375" style="56" customWidth="1"/>
    <col min="1540" max="1540" width="9" style="56"/>
    <col min="1541" max="1541" width="16.125" style="56" customWidth="1"/>
    <col min="1542" max="1783" width="9" style="56"/>
    <col min="1784" max="1784" width="4.125" style="56" customWidth="1"/>
    <col min="1785" max="1785" width="2.875" style="56" customWidth="1"/>
    <col min="1786" max="1791" width="7.625" style="56" customWidth="1"/>
    <col min="1792" max="1792" width="4.75" style="56" customWidth="1"/>
    <col min="1793" max="1793" width="5" style="56" customWidth="1"/>
    <col min="1794" max="1794" width="5.625" style="56" customWidth="1"/>
    <col min="1795" max="1795" width="10.375" style="56" customWidth="1"/>
    <col min="1796" max="1796" width="9" style="56"/>
    <col min="1797" max="1797" width="16.125" style="56" customWidth="1"/>
    <col min="1798" max="2039" width="9" style="56"/>
    <col min="2040" max="2040" width="4.125" style="56" customWidth="1"/>
    <col min="2041" max="2041" width="2.875" style="56" customWidth="1"/>
    <col min="2042" max="2047" width="7.625" style="56" customWidth="1"/>
    <col min="2048" max="2048" width="4.75" style="56" customWidth="1"/>
    <col min="2049" max="2049" width="5" style="56" customWidth="1"/>
    <col min="2050" max="2050" width="5.625" style="56" customWidth="1"/>
    <col min="2051" max="2051" width="10.375" style="56" customWidth="1"/>
    <col min="2052" max="2052" width="9" style="56"/>
    <col min="2053" max="2053" width="16.125" style="56" customWidth="1"/>
    <col min="2054" max="2295" width="9" style="56"/>
    <col min="2296" max="2296" width="4.125" style="56" customWidth="1"/>
    <col min="2297" max="2297" width="2.875" style="56" customWidth="1"/>
    <col min="2298" max="2303" width="7.625" style="56" customWidth="1"/>
    <col min="2304" max="2304" width="4.75" style="56" customWidth="1"/>
    <col min="2305" max="2305" width="5" style="56" customWidth="1"/>
    <col min="2306" max="2306" width="5.625" style="56" customWidth="1"/>
    <col min="2307" max="2307" width="10.375" style="56" customWidth="1"/>
    <col min="2308" max="2308" width="9" style="56"/>
    <col min="2309" max="2309" width="16.125" style="56" customWidth="1"/>
    <col min="2310" max="2551" width="9" style="56"/>
    <col min="2552" max="2552" width="4.125" style="56" customWidth="1"/>
    <col min="2553" max="2553" width="2.875" style="56" customWidth="1"/>
    <col min="2554" max="2559" width="7.625" style="56" customWidth="1"/>
    <col min="2560" max="2560" width="4.75" style="56" customWidth="1"/>
    <col min="2561" max="2561" width="5" style="56" customWidth="1"/>
    <col min="2562" max="2562" width="5.625" style="56" customWidth="1"/>
    <col min="2563" max="2563" width="10.375" style="56" customWidth="1"/>
    <col min="2564" max="2564" width="9" style="56"/>
    <col min="2565" max="2565" width="16.125" style="56" customWidth="1"/>
    <col min="2566" max="2807" width="9" style="56"/>
    <col min="2808" max="2808" width="4.125" style="56" customWidth="1"/>
    <col min="2809" max="2809" width="2.875" style="56" customWidth="1"/>
    <col min="2810" max="2815" width="7.625" style="56" customWidth="1"/>
    <col min="2816" max="2816" width="4.75" style="56" customWidth="1"/>
    <col min="2817" max="2817" width="5" style="56" customWidth="1"/>
    <col min="2818" max="2818" width="5.625" style="56" customWidth="1"/>
    <col min="2819" max="2819" width="10.375" style="56" customWidth="1"/>
    <col min="2820" max="2820" width="9" style="56"/>
    <col min="2821" max="2821" width="16.125" style="56" customWidth="1"/>
    <col min="2822" max="3063" width="9" style="56"/>
    <col min="3064" max="3064" width="4.125" style="56" customWidth="1"/>
    <col min="3065" max="3065" width="2.875" style="56" customWidth="1"/>
    <col min="3066" max="3071" width="7.625" style="56" customWidth="1"/>
    <col min="3072" max="3072" width="4.75" style="56" customWidth="1"/>
    <col min="3073" max="3073" width="5" style="56" customWidth="1"/>
    <col min="3074" max="3074" width="5.625" style="56" customWidth="1"/>
    <col min="3075" max="3075" width="10.375" style="56" customWidth="1"/>
    <col min="3076" max="3076" width="9" style="56"/>
    <col min="3077" max="3077" width="16.125" style="56" customWidth="1"/>
    <col min="3078" max="3319" width="9" style="56"/>
    <col min="3320" max="3320" width="4.125" style="56" customWidth="1"/>
    <col min="3321" max="3321" width="2.875" style="56" customWidth="1"/>
    <col min="3322" max="3327" width="7.625" style="56" customWidth="1"/>
    <col min="3328" max="3328" width="4.75" style="56" customWidth="1"/>
    <col min="3329" max="3329" width="5" style="56" customWidth="1"/>
    <col min="3330" max="3330" width="5.625" style="56" customWidth="1"/>
    <col min="3331" max="3331" width="10.375" style="56" customWidth="1"/>
    <col min="3332" max="3332" width="9" style="56"/>
    <col min="3333" max="3333" width="16.125" style="56" customWidth="1"/>
    <col min="3334" max="3575" width="9" style="56"/>
    <col min="3576" max="3576" width="4.125" style="56" customWidth="1"/>
    <col min="3577" max="3577" width="2.875" style="56" customWidth="1"/>
    <col min="3578" max="3583" width="7.625" style="56" customWidth="1"/>
    <col min="3584" max="3584" width="4.75" style="56" customWidth="1"/>
    <col min="3585" max="3585" width="5" style="56" customWidth="1"/>
    <col min="3586" max="3586" width="5.625" style="56" customWidth="1"/>
    <col min="3587" max="3587" width="10.375" style="56" customWidth="1"/>
    <col min="3588" max="3588" width="9" style="56"/>
    <col min="3589" max="3589" width="16.125" style="56" customWidth="1"/>
    <col min="3590" max="3831" width="9" style="56"/>
    <col min="3832" max="3832" width="4.125" style="56" customWidth="1"/>
    <col min="3833" max="3833" width="2.875" style="56" customWidth="1"/>
    <col min="3834" max="3839" width="7.625" style="56" customWidth="1"/>
    <col min="3840" max="3840" width="4.75" style="56" customWidth="1"/>
    <col min="3841" max="3841" width="5" style="56" customWidth="1"/>
    <col min="3842" max="3842" width="5.625" style="56" customWidth="1"/>
    <col min="3843" max="3843" width="10.375" style="56" customWidth="1"/>
    <col min="3844" max="3844" width="9" style="56"/>
    <col min="3845" max="3845" width="16.125" style="56" customWidth="1"/>
    <col min="3846" max="4087" width="9" style="56"/>
    <col min="4088" max="4088" width="4.125" style="56" customWidth="1"/>
    <col min="4089" max="4089" width="2.875" style="56" customWidth="1"/>
    <col min="4090" max="4095" width="7.625" style="56" customWidth="1"/>
    <col min="4096" max="4096" width="4.75" style="56" customWidth="1"/>
    <col min="4097" max="4097" width="5" style="56" customWidth="1"/>
    <col min="4098" max="4098" width="5.625" style="56" customWidth="1"/>
    <col min="4099" max="4099" width="10.375" style="56" customWidth="1"/>
    <col min="4100" max="4100" width="9" style="56"/>
    <col min="4101" max="4101" width="16.125" style="56" customWidth="1"/>
    <col min="4102" max="4343" width="9" style="56"/>
    <col min="4344" max="4344" width="4.125" style="56" customWidth="1"/>
    <col min="4345" max="4345" width="2.875" style="56" customWidth="1"/>
    <col min="4346" max="4351" width="7.625" style="56" customWidth="1"/>
    <col min="4352" max="4352" width="4.75" style="56" customWidth="1"/>
    <col min="4353" max="4353" width="5" style="56" customWidth="1"/>
    <col min="4354" max="4354" width="5.625" style="56" customWidth="1"/>
    <col min="4355" max="4355" width="10.375" style="56" customWidth="1"/>
    <col min="4356" max="4356" width="9" style="56"/>
    <col min="4357" max="4357" width="16.125" style="56" customWidth="1"/>
    <col min="4358" max="4599" width="9" style="56"/>
    <col min="4600" max="4600" width="4.125" style="56" customWidth="1"/>
    <col min="4601" max="4601" width="2.875" style="56" customWidth="1"/>
    <col min="4602" max="4607" width="7.625" style="56" customWidth="1"/>
    <col min="4608" max="4608" width="4.75" style="56" customWidth="1"/>
    <col min="4609" max="4609" width="5" style="56" customWidth="1"/>
    <col min="4610" max="4610" width="5.625" style="56" customWidth="1"/>
    <col min="4611" max="4611" width="10.375" style="56" customWidth="1"/>
    <col min="4612" max="4612" width="9" style="56"/>
    <col min="4613" max="4613" width="16.125" style="56" customWidth="1"/>
    <col min="4614" max="4855" width="9" style="56"/>
    <col min="4856" max="4856" width="4.125" style="56" customWidth="1"/>
    <col min="4857" max="4857" width="2.875" style="56" customWidth="1"/>
    <col min="4858" max="4863" width="7.625" style="56" customWidth="1"/>
    <col min="4864" max="4864" width="4.75" style="56" customWidth="1"/>
    <col min="4865" max="4865" width="5" style="56" customWidth="1"/>
    <col min="4866" max="4866" width="5.625" style="56" customWidth="1"/>
    <col min="4867" max="4867" width="10.375" style="56" customWidth="1"/>
    <col min="4868" max="4868" width="9" style="56"/>
    <col min="4869" max="4869" width="16.125" style="56" customWidth="1"/>
    <col min="4870" max="5111" width="9" style="56"/>
    <col min="5112" max="5112" width="4.125" style="56" customWidth="1"/>
    <col min="5113" max="5113" width="2.875" style="56" customWidth="1"/>
    <col min="5114" max="5119" width="7.625" style="56" customWidth="1"/>
    <col min="5120" max="5120" width="4.75" style="56" customWidth="1"/>
    <col min="5121" max="5121" width="5" style="56" customWidth="1"/>
    <col min="5122" max="5122" width="5.625" style="56" customWidth="1"/>
    <col min="5123" max="5123" width="10.375" style="56" customWidth="1"/>
    <col min="5124" max="5124" width="9" style="56"/>
    <col min="5125" max="5125" width="16.125" style="56" customWidth="1"/>
    <col min="5126" max="5367" width="9" style="56"/>
    <col min="5368" max="5368" width="4.125" style="56" customWidth="1"/>
    <col min="5369" max="5369" width="2.875" style="56" customWidth="1"/>
    <col min="5370" max="5375" width="7.625" style="56" customWidth="1"/>
    <col min="5376" max="5376" width="4.75" style="56" customWidth="1"/>
    <col min="5377" max="5377" width="5" style="56" customWidth="1"/>
    <col min="5378" max="5378" width="5.625" style="56" customWidth="1"/>
    <col min="5379" max="5379" width="10.375" style="56" customWidth="1"/>
    <col min="5380" max="5380" width="9" style="56"/>
    <col min="5381" max="5381" width="16.125" style="56" customWidth="1"/>
    <col min="5382" max="5623" width="9" style="56"/>
    <col min="5624" max="5624" width="4.125" style="56" customWidth="1"/>
    <col min="5625" max="5625" width="2.875" style="56" customWidth="1"/>
    <col min="5626" max="5631" width="7.625" style="56" customWidth="1"/>
    <col min="5632" max="5632" width="4.75" style="56" customWidth="1"/>
    <col min="5633" max="5633" width="5" style="56" customWidth="1"/>
    <col min="5634" max="5634" width="5.625" style="56" customWidth="1"/>
    <col min="5635" max="5635" width="10.375" style="56" customWidth="1"/>
    <col min="5636" max="5636" width="9" style="56"/>
    <col min="5637" max="5637" width="16.125" style="56" customWidth="1"/>
    <col min="5638" max="5879" width="9" style="56"/>
    <col min="5880" max="5880" width="4.125" style="56" customWidth="1"/>
    <col min="5881" max="5881" width="2.875" style="56" customWidth="1"/>
    <col min="5882" max="5887" width="7.625" style="56" customWidth="1"/>
    <col min="5888" max="5888" width="4.75" style="56" customWidth="1"/>
    <col min="5889" max="5889" width="5" style="56" customWidth="1"/>
    <col min="5890" max="5890" width="5.625" style="56" customWidth="1"/>
    <col min="5891" max="5891" width="10.375" style="56" customWidth="1"/>
    <col min="5892" max="5892" width="9" style="56"/>
    <col min="5893" max="5893" width="16.125" style="56" customWidth="1"/>
    <col min="5894" max="6135" width="9" style="56"/>
    <col min="6136" max="6136" width="4.125" style="56" customWidth="1"/>
    <col min="6137" max="6137" width="2.875" style="56" customWidth="1"/>
    <col min="6138" max="6143" width="7.625" style="56" customWidth="1"/>
    <col min="6144" max="6144" width="4.75" style="56" customWidth="1"/>
    <col min="6145" max="6145" width="5" style="56" customWidth="1"/>
    <col min="6146" max="6146" width="5.625" style="56" customWidth="1"/>
    <col min="6147" max="6147" width="10.375" style="56" customWidth="1"/>
    <col min="6148" max="6148" width="9" style="56"/>
    <col min="6149" max="6149" width="16.125" style="56" customWidth="1"/>
    <col min="6150" max="6391" width="9" style="56"/>
    <col min="6392" max="6392" width="4.125" style="56" customWidth="1"/>
    <col min="6393" max="6393" width="2.875" style="56" customWidth="1"/>
    <col min="6394" max="6399" width="7.625" style="56" customWidth="1"/>
    <col min="6400" max="6400" width="4.75" style="56" customWidth="1"/>
    <col min="6401" max="6401" width="5" style="56" customWidth="1"/>
    <col min="6402" max="6402" width="5.625" style="56" customWidth="1"/>
    <col min="6403" max="6403" width="10.375" style="56" customWidth="1"/>
    <col min="6404" max="6404" width="9" style="56"/>
    <col min="6405" max="6405" width="16.125" style="56" customWidth="1"/>
    <col min="6406" max="6647" width="9" style="56"/>
    <col min="6648" max="6648" width="4.125" style="56" customWidth="1"/>
    <col min="6649" max="6649" width="2.875" style="56" customWidth="1"/>
    <col min="6650" max="6655" width="7.625" style="56" customWidth="1"/>
    <col min="6656" max="6656" width="4.75" style="56" customWidth="1"/>
    <col min="6657" max="6657" width="5" style="56" customWidth="1"/>
    <col min="6658" max="6658" width="5.625" style="56" customWidth="1"/>
    <col min="6659" max="6659" width="10.375" style="56" customWidth="1"/>
    <col min="6660" max="6660" width="9" style="56"/>
    <col min="6661" max="6661" width="16.125" style="56" customWidth="1"/>
    <col min="6662" max="6903" width="9" style="56"/>
    <col min="6904" max="6904" width="4.125" style="56" customWidth="1"/>
    <col min="6905" max="6905" width="2.875" style="56" customWidth="1"/>
    <col min="6906" max="6911" width="7.625" style="56" customWidth="1"/>
    <col min="6912" max="6912" width="4.75" style="56" customWidth="1"/>
    <col min="6913" max="6913" width="5" style="56" customWidth="1"/>
    <col min="6914" max="6914" width="5.625" style="56" customWidth="1"/>
    <col min="6915" max="6915" width="10.375" style="56" customWidth="1"/>
    <col min="6916" max="6916" width="9" style="56"/>
    <col min="6917" max="6917" width="16.125" style="56" customWidth="1"/>
    <col min="6918" max="7159" width="9" style="56"/>
    <col min="7160" max="7160" width="4.125" style="56" customWidth="1"/>
    <col min="7161" max="7161" width="2.875" style="56" customWidth="1"/>
    <col min="7162" max="7167" width="7.625" style="56" customWidth="1"/>
    <col min="7168" max="7168" width="4.75" style="56" customWidth="1"/>
    <col min="7169" max="7169" width="5" style="56" customWidth="1"/>
    <col min="7170" max="7170" width="5.625" style="56" customWidth="1"/>
    <col min="7171" max="7171" width="10.375" style="56" customWidth="1"/>
    <col min="7172" max="7172" width="9" style="56"/>
    <col min="7173" max="7173" width="16.125" style="56" customWidth="1"/>
    <col min="7174" max="7415" width="9" style="56"/>
    <col min="7416" max="7416" width="4.125" style="56" customWidth="1"/>
    <col min="7417" max="7417" width="2.875" style="56" customWidth="1"/>
    <col min="7418" max="7423" width="7.625" style="56" customWidth="1"/>
    <col min="7424" max="7424" width="4.75" style="56" customWidth="1"/>
    <col min="7425" max="7425" width="5" style="56" customWidth="1"/>
    <col min="7426" max="7426" width="5.625" style="56" customWidth="1"/>
    <col min="7427" max="7427" width="10.375" style="56" customWidth="1"/>
    <col min="7428" max="7428" width="9" style="56"/>
    <col min="7429" max="7429" width="16.125" style="56" customWidth="1"/>
    <col min="7430" max="7671" width="9" style="56"/>
    <col min="7672" max="7672" width="4.125" style="56" customWidth="1"/>
    <col min="7673" max="7673" width="2.875" style="56" customWidth="1"/>
    <col min="7674" max="7679" width="7.625" style="56" customWidth="1"/>
    <col min="7680" max="7680" width="4.75" style="56" customWidth="1"/>
    <col min="7681" max="7681" width="5" style="56" customWidth="1"/>
    <col min="7682" max="7682" width="5.625" style="56" customWidth="1"/>
    <col min="7683" max="7683" width="10.375" style="56" customWidth="1"/>
    <col min="7684" max="7684" width="9" style="56"/>
    <col min="7685" max="7685" width="16.125" style="56" customWidth="1"/>
    <col min="7686" max="7927" width="9" style="56"/>
    <col min="7928" max="7928" width="4.125" style="56" customWidth="1"/>
    <col min="7929" max="7929" width="2.875" style="56" customWidth="1"/>
    <col min="7930" max="7935" width="7.625" style="56" customWidth="1"/>
    <col min="7936" max="7936" width="4.75" style="56" customWidth="1"/>
    <col min="7937" max="7937" width="5" style="56" customWidth="1"/>
    <col min="7938" max="7938" width="5.625" style="56" customWidth="1"/>
    <col min="7939" max="7939" width="10.375" style="56" customWidth="1"/>
    <col min="7940" max="7940" width="9" style="56"/>
    <col min="7941" max="7941" width="16.125" style="56" customWidth="1"/>
    <col min="7942" max="8183" width="9" style="56"/>
    <col min="8184" max="8184" width="4.125" style="56" customWidth="1"/>
    <col min="8185" max="8185" width="2.875" style="56" customWidth="1"/>
    <col min="8186" max="8191" width="7.625" style="56" customWidth="1"/>
    <col min="8192" max="8192" width="4.75" style="56" customWidth="1"/>
    <col min="8193" max="8193" width="5" style="56" customWidth="1"/>
    <col min="8194" max="8194" width="5.625" style="56" customWidth="1"/>
    <col min="8195" max="8195" width="10.375" style="56" customWidth="1"/>
    <col min="8196" max="8196" width="9" style="56"/>
    <col min="8197" max="8197" width="16.125" style="56" customWidth="1"/>
    <col min="8198" max="8439" width="9" style="56"/>
    <col min="8440" max="8440" width="4.125" style="56" customWidth="1"/>
    <col min="8441" max="8441" width="2.875" style="56" customWidth="1"/>
    <col min="8442" max="8447" width="7.625" style="56" customWidth="1"/>
    <col min="8448" max="8448" width="4.75" style="56" customWidth="1"/>
    <col min="8449" max="8449" width="5" style="56" customWidth="1"/>
    <col min="8450" max="8450" width="5.625" style="56" customWidth="1"/>
    <col min="8451" max="8451" width="10.375" style="56" customWidth="1"/>
    <col min="8452" max="8452" width="9" style="56"/>
    <col min="8453" max="8453" width="16.125" style="56" customWidth="1"/>
    <col min="8454" max="8695" width="9" style="56"/>
    <col min="8696" max="8696" width="4.125" style="56" customWidth="1"/>
    <col min="8697" max="8697" width="2.875" style="56" customWidth="1"/>
    <col min="8698" max="8703" width="7.625" style="56" customWidth="1"/>
    <col min="8704" max="8704" width="4.75" style="56" customWidth="1"/>
    <col min="8705" max="8705" width="5" style="56" customWidth="1"/>
    <col min="8706" max="8706" width="5.625" style="56" customWidth="1"/>
    <col min="8707" max="8707" width="10.375" style="56" customWidth="1"/>
    <col min="8708" max="8708" width="9" style="56"/>
    <col min="8709" max="8709" width="16.125" style="56" customWidth="1"/>
    <col min="8710" max="8951" width="9" style="56"/>
    <col min="8952" max="8952" width="4.125" style="56" customWidth="1"/>
    <col min="8953" max="8953" width="2.875" style="56" customWidth="1"/>
    <col min="8954" max="8959" width="7.625" style="56" customWidth="1"/>
    <col min="8960" max="8960" width="4.75" style="56" customWidth="1"/>
    <col min="8961" max="8961" width="5" style="56" customWidth="1"/>
    <col min="8962" max="8962" width="5.625" style="56" customWidth="1"/>
    <col min="8963" max="8963" width="10.375" style="56" customWidth="1"/>
    <col min="8964" max="8964" width="9" style="56"/>
    <col min="8965" max="8965" width="16.125" style="56" customWidth="1"/>
    <col min="8966" max="9207" width="9" style="56"/>
    <col min="9208" max="9208" width="4.125" style="56" customWidth="1"/>
    <col min="9209" max="9209" width="2.875" style="56" customWidth="1"/>
    <col min="9210" max="9215" width="7.625" style="56" customWidth="1"/>
    <col min="9216" max="9216" width="4.75" style="56" customWidth="1"/>
    <col min="9217" max="9217" width="5" style="56" customWidth="1"/>
    <col min="9218" max="9218" width="5.625" style="56" customWidth="1"/>
    <col min="9219" max="9219" width="10.375" style="56" customWidth="1"/>
    <col min="9220" max="9220" width="9" style="56"/>
    <col min="9221" max="9221" width="16.125" style="56" customWidth="1"/>
    <col min="9222" max="9463" width="9" style="56"/>
    <col min="9464" max="9464" width="4.125" style="56" customWidth="1"/>
    <col min="9465" max="9465" width="2.875" style="56" customWidth="1"/>
    <col min="9466" max="9471" width="7.625" style="56" customWidth="1"/>
    <col min="9472" max="9472" width="4.75" style="56" customWidth="1"/>
    <col min="9473" max="9473" width="5" style="56" customWidth="1"/>
    <col min="9474" max="9474" width="5.625" style="56" customWidth="1"/>
    <col min="9475" max="9475" width="10.375" style="56" customWidth="1"/>
    <col min="9476" max="9476" width="9" style="56"/>
    <col min="9477" max="9477" width="16.125" style="56" customWidth="1"/>
    <col min="9478" max="9719" width="9" style="56"/>
    <col min="9720" max="9720" width="4.125" style="56" customWidth="1"/>
    <col min="9721" max="9721" width="2.875" style="56" customWidth="1"/>
    <col min="9722" max="9727" width="7.625" style="56" customWidth="1"/>
    <col min="9728" max="9728" width="4.75" style="56" customWidth="1"/>
    <col min="9729" max="9729" width="5" style="56" customWidth="1"/>
    <col min="9730" max="9730" width="5.625" style="56" customWidth="1"/>
    <col min="9731" max="9731" width="10.375" style="56" customWidth="1"/>
    <col min="9732" max="9732" width="9" style="56"/>
    <col min="9733" max="9733" width="16.125" style="56" customWidth="1"/>
    <col min="9734" max="9975" width="9" style="56"/>
    <col min="9976" max="9976" width="4.125" style="56" customWidth="1"/>
    <col min="9977" max="9977" width="2.875" style="56" customWidth="1"/>
    <col min="9978" max="9983" width="7.625" style="56" customWidth="1"/>
    <col min="9984" max="9984" width="4.75" style="56" customWidth="1"/>
    <col min="9985" max="9985" width="5" style="56" customWidth="1"/>
    <col min="9986" max="9986" width="5.625" style="56" customWidth="1"/>
    <col min="9987" max="9987" width="10.375" style="56" customWidth="1"/>
    <col min="9988" max="9988" width="9" style="56"/>
    <col min="9989" max="9989" width="16.125" style="56" customWidth="1"/>
    <col min="9990" max="10231" width="9" style="56"/>
    <col min="10232" max="10232" width="4.125" style="56" customWidth="1"/>
    <col min="10233" max="10233" width="2.875" style="56" customWidth="1"/>
    <col min="10234" max="10239" width="7.625" style="56" customWidth="1"/>
    <col min="10240" max="10240" width="4.75" style="56" customWidth="1"/>
    <col min="10241" max="10241" width="5" style="56" customWidth="1"/>
    <col min="10242" max="10242" width="5.625" style="56" customWidth="1"/>
    <col min="10243" max="10243" width="10.375" style="56" customWidth="1"/>
    <col min="10244" max="10244" width="9" style="56"/>
    <col min="10245" max="10245" width="16.125" style="56" customWidth="1"/>
    <col min="10246" max="10487" width="9" style="56"/>
    <col min="10488" max="10488" width="4.125" style="56" customWidth="1"/>
    <col min="10489" max="10489" width="2.875" style="56" customWidth="1"/>
    <col min="10490" max="10495" width="7.625" style="56" customWidth="1"/>
    <col min="10496" max="10496" width="4.75" style="56" customWidth="1"/>
    <col min="10497" max="10497" width="5" style="56" customWidth="1"/>
    <col min="10498" max="10498" width="5.625" style="56" customWidth="1"/>
    <col min="10499" max="10499" width="10.375" style="56" customWidth="1"/>
    <col min="10500" max="10500" width="9" style="56"/>
    <col min="10501" max="10501" width="16.125" style="56" customWidth="1"/>
    <col min="10502" max="10743" width="9" style="56"/>
    <col min="10744" max="10744" width="4.125" style="56" customWidth="1"/>
    <col min="10745" max="10745" width="2.875" style="56" customWidth="1"/>
    <col min="10746" max="10751" width="7.625" style="56" customWidth="1"/>
    <col min="10752" max="10752" width="4.75" style="56" customWidth="1"/>
    <col min="10753" max="10753" width="5" style="56" customWidth="1"/>
    <col min="10754" max="10754" width="5.625" style="56" customWidth="1"/>
    <col min="10755" max="10755" width="10.375" style="56" customWidth="1"/>
    <col min="10756" max="10756" width="9" style="56"/>
    <col min="10757" max="10757" width="16.125" style="56" customWidth="1"/>
    <col min="10758" max="10999" width="9" style="56"/>
    <col min="11000" max="11000" width="4.125" style="56" customWidth="1"/>
    <col min="11001" max="11001" width="2.875" style="56" customWidth="1"/>
    <col min="11002" max="11007" width="7.625" style="56" customWidth="1"/>
    <col min="11008" max="11008" width="4.75" style="56" customWidth="1"/>
    <col min="11009" max="11009" width="5" style="56" customWidth="1"/>
    <col min="11010" max="11010" width="5.625" style="56" customWidth="1"/>
    <col min="11011" max="11011" width="10.375" style="56" customWidth="1"/>
    <col min="11012" max="11012" width="9" style="56"/>
    <col min="11013" max="11013" width="16.125" style="56" customWidth="1"/>
    <col min="11014" max="11255" width="9" style="56"/>
    <col min="11256" max="11256" width="4.125" style="56" customWidth="1"/>
    <col min="11257" max="11257" width="2.875" style="56" customWidth="1"/>
    <col min="11258" max="11263" width="7.625" style="56" customWidth="1"/>
    <col min="11264" max="11264" width="4.75" style="56" customWidth="1"/>
    <col min="11265" max="11265" width="5" style="56" customWidth="1"/>
    <col min="11266" max="11266" width="5.625" style="56" customWidth="1"/>
    <col min="11267" max="11267" width="10.375" style="56" customWidth="1"/>
    <col min="11268" max="11268" width="9" style="56"/>
    <col min="11269" max="11269" width="16.125" style="56" customWidth="1"/>
    <col min="11270" max="11511" width="9" style="56"/>
    <col min="11512" max="11512" width="4.125" style="56" customWidth="1"/>
    <col min="11513" max="11513" width="2.875" style="56" customWidth="1"/>
    <col min="11514" max="11519" width="7.625" style="56" customWidth="1"/>
    <col min="11520" max="11520" width="4.75" style="56" customWidth="1"/>
    <col min="11521" max="11521" width="5" style="56" customWidth="1"/>
    <col min="11522" max="11522" width="5.625" style="56" customWidth="1"/>
    <col min="11523" max="11523" width="10.375" style="56" customWidth="1"/>
    <col min="11524" max="11524" width="9" style="56"/>
    <col min="11525" max="11525" width="16.125" style="56" customWidth="1"/>
    <col min="11526" max="11767" width="9" style="56"/>
    <col min="11768" max="11768" width="4.125" style="56" customWidth="1"/>
    <col min="11769" max="11769" width="2.875" style="56" customWidth="1"/>
    <col min="11770" max="11775" width="7.625" style="56" customWidth="1"/>
    <col min="11776" max="11776" width="4.75" style="56" customWidth="1"/>
    <col min="11777" max="11777" width="5" style="56" customWidth="1"/>
    <col min="11778" max="11778" width="5.625" style="56" customWidth="1"/>
    <col min="11779" max="11779" width="10.375" style="56" customWidth="1"/>
    <col min="11780" max="11780" width="9" style="56"/>
    <col min="11781" max="11781" width="16.125" style="56" customWidth="1"/>
    <col min="11782" max="12023" width="9" style="56"/>
    <col min="12024" max="12024" width="4.125" style="56" customWidth="1"/>
    <col min="12025" max="12025" width="2.875" style="56" customWidth="1"/>
    <col min="12026" max="12031" width="7.625" style="56" customWidth="1"/>
    <col min="12032" max="12032" width="4.75" style="56" customWidth="1"/>
    <col min="12033" max="12033" width="5" style="56" customWidth="1"/>
    <col min="12034" max="12034" width="5.625" style="56" customWidth="1"/>
    <col min="12035" max="12035" width="10.375" style="56" customWidth="1"/>
    <col min="12036" max="12036" width="9" style="56"/>
    <col min="12037" max="12037" width="16.125" style="56" customWidth="1"/>
    <col min="12038" max="12279" width="9" style="56"/>
    <col min="12280" max="12280" width="4.125" style="56" customWidth="1"/>
    <col min="12281" max="12281" width="2.875" style="56" customWidth="1"/>
    <col min="12282" max="12287" width="7.625" style="56" customWidth="1"/>
    <col min="12288" max="12288" width="4.75" style="56" customWidth="1"/>
    <col min="12289" max="12289" width="5" style="56" customWidth="1"/>
    <col min="12290" max="12290" width="5.625" style="56" customWidth="1"/>
    <col min="12291" max="12291" width="10.375" style="56" customWidth="1"/>
    <col min="12292" max="12292" width="9" style="56"/>
    <col min="12293" max="12293" width="16.125" style="56" customWidth="1"/>
    <col min="12294" max="12535" width="9" style="56"/>
    <col min="12536" max="12536" width="4.125" style="56" customWidth="1"/>
    <col min="12537" max="12537" width="2.875" style="56" customWidth="1"/>
    <col min="12538" max="12543" width="7.625" style="56" customWidth="1"/>
    <col min="12544" max="12544" width="4.75" style="56" customWidth="1"/>
    <col min="12545" max="12545" width="5" style="56" customWidth="1"/>
    <col min="12546" max="12546" width="5.625" style="56" customWidth="1"/>
    <col min="12547" max="12547" width="10.375" style="56" customWidth="1"/>
    <col min="12548" max="12548" width="9" style="56"/>
    <col min="12549" max="12549" width="16.125" style="56" customWidth="1"/>
    <col min="12550" max="12791" width="9" style="56"/>
    <col min="12792" max="12792" width="4.125" style="56" customWidth="1"/>
    <col min="12793" max="12793" width="2.875" style="56" customWidth="1"/>
    <col min="12794" max="12799" width="7.625" style="56" customWidth="1"/>
    <col min="12800" max="12800" width="4.75" style="56" customWidth="1"/>
    <col min="12801" max="12801" width="5" style="56" customWidth="1"/>
    <col min="12802" max="12802" width="5.625" style="56" customWidth="1"/>
    <col min="12803" max="12803" width="10.375" style="56" customWidth="1"/>
    <col min="12804" max="12804" width="9" style="56"/>
    <col min="12805" max="12805" width="16.125" style="56" customWidth="1"/>
    <col min="12806" max="13047" width="9" style="56"/>
    <col min="13048" max="13048" width="4.125" style="56" customWidth="1"/>
    <col min="13049" max="13049" width="2.875" style="56" customWidth="1"/>
    <col min="13050" max="13055" width="7.625" style="56" customWidth="1"/>
    <col min="13056" max="13056" width="4.75" style="56" customWidth="1"/>
    <col min="13057" max="13057" width="5" style="56" customWidth="1"/>
    <col min="13058" max="13058" width="5.625" style="56" customWidth="1"/>
    <col min="13059" max="13059" width="10.375" style="56" customWidth="1"/>
    <col min="13060" max="13060" width="9" style="56"/>
    <col min="13061" max="13061" width="16.125" style="56" customWidth="1"/>
    <col min="13062" max="13303" width="9" style="56"/>
    <col min="13304" max="13304" width="4.125" style="56" customWidth="1"/>
    <col min="13305" max="13305" width="2.875" style="56" customWidth="1"/>
    <col min="13306" max="13311" width="7.625" style="56" customWidth="1"/>
    <col min="13312" max="13312" width="4.75" style="56" customWidth="1"/>
    <col min="13313" max="13313" width="5" style="56" customWidth="1"/>
    <col min="13314" max="13314" width="5.625" style="56" customWidth="1"/>
    <col min="13315" max="13315" width="10.375" style="56" customWidth="1"/>
    <col min="13316" max="13316" width="9" style="56"/>
    <col min="13317" max="13317" width="16.125" style="56" customWidth="1"/>
    <col min="13318" max="13559" width="9" style="56"/>
    <col min="13560" max="13560" width="4.125" style="56" customWidth="1"/>
    <col min="13561" max="13561" width="2.875" style="56" customWidth="1"/>
    <col min="13562" max="13567" width="7.625" style="56" customWidth="1"/>
    <col min="13568" max="13568" width="4.75" style="56" customWidth="1"/>
    <col min="13569" max="13569" width="5" style="56" customWidth="1"/>
    <col min="13570" max="13570" width="5.625" style="56" customWidth="1"/>
    <col min="13571" max="13571" width="10.375" style="56" customWidth="1"/>
    <col min="13572" max="13572" width="9" style="56"/>
    <col min="13573" max="13573" width="16.125" style="56" customWidth="1"/>
    <col min="13574" max="13815" width="9" style="56"/>
    <col min="13816" max="13816" width="4.125" style="56" customWidth="1"/>
    <col min="13817" max="13817" width="2.875" style="56" customWidth="1"/>
    <col min="13818" max="13823" width="7.625" style="56" customWidth="1"/>
    <col min="13824" max="13824" width="4.75" style="56" customWidth="1"/>
    <col min="13825" max="13825" width="5" style="56" customWidth="1"/>
    <col min="13826" max="13826" width="5.625" style="56" customWidth="1"/>
    <col min="13827" max="13827" width="10.375" style="56" customWidth="1"/>
    <col min="13828" max="13828" width="9" style="56"/>
    <col min="13829" max="13829" width="16.125" style="56" customWidth="1"/>
    <col min="13830" max="14071" width="9" style="56"/>
    <col min="14072" max="14072" width="4.125" style="56" customWidth="1"/>
    <col min="14073" max="14073" width="2.875" style="56" customWidth="1"/>
    <col min="14074" max="14079" width="7.625" style="56" customWidth="1"/>
    <col min="14080" max="14080" width="4.75" style="56" customWidth="1"/>
    <col min="14081" max="14081" width="5" style="56" customWidth="1"/>
    <col min="14082" max="14082" width="5.625" style="56" customWidth="1"/>
    <col min="14083" max="14083" width="10.375" style="56" customWidth="1"/>
    <col min="14084" max="14084" width="9" style="56"/>
    <col min="14085" max="14085" width="16.125" style="56" customWidth="1"/>
    <col min="14086" max="14327" width="9" style="56"/>
    <col min="14328" max="14328" width="4.125" style="56" customWidth="1"/>
    <col min="14329" max="14329" width="2.875" style="56" customWidth="1"/>
    <col min="14330" max="14335" width="7.625" style="56" customWidth="1"/>
    <col min="14336" max="14336" width="4.75" style="56" customWidth="1"/>
    <col min="14337" max="14337" width="5" style="56" customWidth="1"/>
    <col min="14338" max="14338" width="5.625" style="56" customWidth="1"/>
    <col min="14339" max="14339" width="10.375" style="56" customWidth="1"/>
    <col min="14340" max="14340" width="9" style="56"/>
    <col min="14341" max="14341" width="16.125" style="56" customWidth="1"/>
    <col min="14342" max="14583" width="9" style="56"/>
    <col min="14584" max="14584" width="4.125" style="56" customWidth="1"/>
    <col min="14585" max="14585" width="2.875" style="56" customWidth="1"/>
    <col min="14586" max="14591" width="7.625" style="56" customWidth="1"/>
    <col min="14592" max="14592" width="4.75" style="56" customWidth="1"/>
    <col min="14593" max="14593" width="5" style="56" customWidth="1"/>
    <col min="14594" max="14594" width="5.625" style="56" customWidth="1"/>
    <col min="14595" max="14595" width="10.375" style="56" customWidth="1"/>
    <col min="14596" max="14596" width="9" style="56"/>
    <col min="14597" max="14597" width="16.125" style="56" customWidth="1"/>
    <col min="14598" max="14839" width="9" style="56"/>
    <col min="14840" max="14840" width="4.125" style="56" customWidth="1"/>
    <col min="14841" max="14841" width="2.875" style="56" customWidth="1"/>
    <col min="14842" max="14847" width="7.625" style="56" customWidth="1"/>
    <col min="14848" max="14848" width="4.75" style="56" customWidth="1"/>
    <col min="14849" max="14849" width="5" style="56" customWidth="1"/>
    <col min="14850" max="14850" width="5.625" style="56" customWidth="1"/>
    <col min="14851" max="14851" width="10.375" style="56" customWidth="1"/>
    <col min="14852" max="14852" width="9" style="56"/>
    <col min="14853" max="14853" width="16.125" style="56" customWidth="1"/>
    <col min="14854" max="15095" width="9" style="56"/>
    <col min="15096" max="15096" width="4.125" style="56" customWidth="1"/>
    <col min="15097" max="15097" width="2.875" style="56" customWidth="1"/>
    <col min="15098" max="15103" width="7.625" style="56" customWidth="1"/>
    <col min="15104" max="15104" width="4.75" style="56" customWidth="1"/>
    <col min="15105" max="15105" width="5" style="56" customWidth="1"/>
    <col min="15106" max="15106" width="5.625" style="56" customWidth="1"/>
    <col min="15107" max="15107" width="10.375" style="56" customWidth="1"/>
    <col min="15108" max="15108" width="9" style="56"/>
    <col min="15109" max="15109" width="16.125" style="56" customWidth="1"/>
    <col min="15110" max="15351" width="9" style="56"/>
    <col min="15352" max="15352" width="4.125" style="56" customWidth="1"/>
    <col min="15353" max="15353" width="2.875" style="56" customWidth="1"/>
    <col min="15354" max="15359" width="7.625" style="56" customWidth="1"/>
    <col min="15360" max="15360" width="4.75" style="56" customWidth="1"/>
    <col min="15361" max="15361" width="5" style="56" customWidth="1"/>
    <col min="15362" max="15362" width="5.625" style="56" customWidth="1"/>
    <col min="15363" max="15363" width="10.375" style="56" customWidth="1"/>
    <col min="15364" max="15364" width="9" style="56"/>
    <col min="15365" max="15365" width="16.125" style="56" customWidth="1"/>
    <col min="15366" max="15607" width="9" style="56"/>
    <col min="15608" max="15608" width="4.125" style="56" customWidth="1"/>
    <col min="15609" max="15609" width="2.875" style="56" customWidth="1"/>
    <col min="15610" max="15615" width="7.625" style="56" customWidth="1"/>
    <col min="15616" max="15616" width="4.75" style="56" customWidth="1"/>
    <col min="15617" max="15617" width="5" style="56" customWidth="1"/>
    <col min="15618" max="15618" width="5.625" style="56" customWidth="1"/>
    <col min="15619" max="15619" width="10.375" style="56" customWidth="1"/>
    <col min="15620" max="15620" width="9" style="56"/>
    <col min="15621" max="15621" width="16.125" style="56" customWidth="1"/>
    <col min="15622" max="15863" width="9" style="56"/>
    <col min="15864" max="15864" width="4.125" style="56" customWidth="1"/>
    <col min="15865" max="15865" width="2.875" style="56" customWidth="1"/>
    <col min="15866" max="15871" width="7.625" style="56" customWidth="1"/>
    <col min="15872" max="15872" width="4.75" style="56" customWidth="1"/>
    <col min="15873" max="15873" width="5" style="56" customWidth="1"/>
    <col min="15874" max="15874" width="5.625" style="56" customWidth="1"/>
    <col min="15875" max="15875" width="10.375" style="56" customWidth="1"/>
    <col min="15876" max="15876" width="9" style="56"/>
    <col min="15877" max="15877" width="16.125" style="56" customWidth="1"/>
    <col min="15878" max="16119" width="9" style="56"/>
    <col min="16120" max="16120" width="4.125" style="56" customWidth="1"/>
    <col min="16121" max="16121" width="2.875" style="56" customWidth="1"/>
    <col min="16122" max="16127" width="7.625" style="56" customWidth="1"/>
    <col min="16128" max="16128" width="4.75" style="56" customWidth="1"/>
    <col min="16129" max="16129" width="5" style="56" customWidth="1"/>
    <col min="16130" max="16130" width="5.625" style="56" customWidth="1"/>
    <col min="16131" max="16131" width="10.375" style="56" customWidth="1"/>
    <col min="16132" max="16132" width="9" style="56"/>
    <col min="16133" max="16133" width="16.125" style="56" customWidth="1"/>
    <col min="16134" max="16384" width="9" style="56"/>
  </cols>
  <sheetData>
    <row r="1" spans="1:16" ht="19.5" x14ac:dyDescent="0.4">
      <c r="B1" s="57"/>
      <c r="C1" s="217"/>
      <c r="D1" s="217" t="s">
        <v>244</v>
      </c>
      <c r="E1" s="217"/>
      <c r="P1" s="58" t="s">
        <v>81</v>
      </c>
    </row>
    <row r="2" spans="1:16" ht="19.5" x14ac:dyDescent="0.4">
      <c r="B2" s="57"/>
      <c r="C2" s="217"/>
      <c r="D2" s="217" t="s">
        <v>245</v>
      </c>
      <c r="E2" s="217"/>
    </row>
    <row r="3" spans="1:16" ht="24" x14ac:dyDescent="0.4">
      <c r="B3" s="57"/>
      <c r="C3" s="217"/>
      <c r="D3" s="217" t="s">
        <v>246</v>
      </c>
      <c r="E3" s="217"/>
      <c r="O3" s="343" t="s">
        <v>82</v>
      </c>
      <c r="P3" s="343"/>
    </row>
    <row r="4" spans="1:16" ht="25.5" customHeight="1" x14ac:dyDescent="0.4">
      <c r="A4" s="344" t="s">
        <v>83</v>
      </c>
      <c r="B4" s="344"/>
      <c r="C4" s="344"/>
      <c r="D4" s="344"/>
      <c r="E4" s="344"/>
      <c r="F4" s="344"/>
      <c r="G4" s="344"/>
      <c r="H4" s="344"/>
      <c r="I4" s="344"/>
      <c r="J4" s="344"/>
      <c r="K4" s="344"/>
      <c r="L4" s="344"/>
      <c r="M4" s="344"/>
      <c r="N4" s="344"/>
      <c r="O4" s="344"/>
      <c r="P4" s="344"/>
    </row>
    <row r="5" spans="1:16" ht="9.75" customHeight="1" x14ac:dyDescent="0.4">
      <c r="B5" s="59"/>
      <c r="C5" s="59"/>
      <c r="D5" s="59"/>
      <c r="E5" s="59"/>
      <c r="F5" s="59"/>
      <c r="G5" s="59"/>
      <c r="H5" s="59"/>
      <c r="I5" s="59"/>
    </row>
    <row r="6" spans="1:16" ht="25.5" x14ac:dyDescent="0.4">
      <c r="B6" s="59"/>
      <c r="C6" s="59"/>
      <c r="D6" s="59"/>
      <c r="E6" s="59"/>
      <c r="F6" s="59"/>
      <c r="G6" s="59"/>
      <c r="J6" s="345"/>
      <c r="K6" s="345"/>
      <c r="L6" s="56" t="s">
        <v>84</v>
      </c>
    </row>
    <row r="7" spans="1:16" s="60" customFormat="1" ht="18.75" customHeight="1" x14ac:dyDescent="0.4">
      <c r="J7" s="345"/>
      <c r="K7" s="345"/>
      <c r="L7" s="346" t="s">
        <v>85</v>
      </c>
      <c r="M7" s="347"/>
      <c r="N7" s="61" t="s">
        <v>16</v>
      </c>
      <c r="O7" s="133" t="s">
        <v>17</v>
      </c>
      <c r="P7" s="133" t="s">
        <v>86</v>
      </c>
    </row>
    <row r="8" spans="1:16" s="60" customFormat="1" ht="15.75" customHeight="1" x14ac:dyDescent="0.4">
      <c r="A8" s="334" t="s">
        <v>87</v>
      </c>
      <c r="B8" s="334"/>
      <c r="C8" s="334"/>
      <c r="D8" s="62" t="s">
        <v>220</v>
      </c>
      <c r="E8" s="63"/>
      <c r="F8" s="63"/>
      <c r="G8" s="63"/>
      <c r="L8" s="335"/>
      <c r="M8" s="336"/>
      <c r="N8" s="339"/>
      <c r="O8" s="341"/>
      <c r="P8" s="341"/>
    </row>
    <row r="9" spans="1:16" s="60" customFormat="1" ht="12" customHeight="1" x14ac:dyDescent="0.4">
      <c r="B9" s="64"/>
      <c r="C9" s="64"/>
      <c r="D9" s="64"/>
      <c r="E9" s="64"/>
      <c r="F9" s="64"/>
      <c r="G9" s="64"/>
      <c r="L9" s="337"/>
      <c r="M9" s="338"/>
      <c r="N9" s="340"/>
      <c r="O9" s="342"/>
      <c r="P9" s="342"/>
    </row>
    <row r="10" spans="1:16" s="60" customFormat="1" ht="15.75" customHeight="1" x14ac:dyDescent="0.4">
      <c r="A10" s="352" t="s">
        <v>88</v>
      </c>
      <c r="B10" s="352"/>
      <c r="C10" s="352"/>
      <c r="D10" s="62" t="s">
        <v>249</v>
      </c>
      <c r="E10" s="63"/>
      <c r="F10" s="63"/>
      <c r="G10" s="63"/>
    </row>
    <row r="11" spans="1:16" s="60" customFormat="1" ht="8.25" customHeight="1" x14ac:dyDescent="0.4">
      <c r="B11" s="64"/>
      <c r="C11" s="64"/>
      <c r="D11" s="65"/>
      <c r="E11" s="65"/>
      <c r="F11" s="65"/>
      <c r="G11" s="64"/>
    </row>
    <row r="12" spans="1:16" s="60" customFormat="1" ht="15.75" customHeight="1" x14ac:dyDescent="0.4">
      <c r="B12" s="66" t="s">
        <v>89</v>
      </c>
      <c r="C12" s="64"/>
      <c r="D12" s="64"/>
      <c r="E12" s="64"/>
      <c r="F12" s="64"/>
      <c r="G12" s="64"/>
      <c r="J12" s="66"/>
      <c r="K12" s="67"/>
      <c r="L12" s="131"/>
      <c r="M12" s="64"/>
      <c r="N12" s="64"/>
      <c r="O12" s="64"/>
      <c r="P12" s="64"/>
    </row>
    <row r="13" spans="1:16" s="60" customFormat="1" ht="15.75" customHeight="1" x14ac:dyDescent="0.15">
      <c r="B13" s="64"/>
      <c r="C13" s="68" t="s">
        <v>90</v>
      </c>
      <c r="D13" s="69" t="s">
        <v>248</v>
      </c>
      <c r="E13" s="70"/>
      <c r="F13" s="63"/>
      <c r="G13" s="71"/>
      <c r="J13" s="64"/>
      <c r="K13" s="131" t="s">
        <v>216</v>
      </c>
      <c r="L13" s="62" t="s">
        <v>247</v>
      </c>
      <c r="M13" s="63"/>
      <c r="N13" s="70"/>
      <c r="O13" s="63"/>
      <c r="P13" s="131"/>
    </row>
    <row r="14" spans="1:16" s="60" customFormat="1" ht="13.5" customHeight="1" x14ac:dyDescent="0.4">
      <c r="B14" s="64"/>
      <c r="C14" s="64"/>
      <c r="D14" s="64"/>
      <c r="E14" s="64"/>
      <c r="F14" s="64"/>
      <c r="G14" s="64"/>
      <c r="J14" s="72"/>
      <c r="K14" s="72"/>
      <c r="L14" s="72"/>
      <c r="M14" s="132"/>
      <c r="N14" s="132"/>
      <c r="O14" s="132"/>
    </row>
    <row r="15" spans="1:16" s="60" customFormat="1" ht="13.5" customHeight="1" x14ac:dyDescent="0.4">
      <c r="B15" s="64"/>
      <c r="C15" s="67"/>
      <c r="D15" s="64"/>
      <c r="E15" s="67"/>
      <c r="F15" s="67"/>
      <c r="G15" s="64"/>
    </row>
    <row r="16" spans="1:16" s="60" customFormat="1" ht="15.75" customHeight="1" x14ac:dyDescent="0.15">
      <c r="B16" s="66"/>
      <c r="C16" s="131" t="s">
        <v>91</v>
      </c>
      <c r="D16" s="353">
        <v>8800</v>
      </c>
      <c r="E16" s="353"/>
      <c r="F16" s="62" t="s">
        <v>92</v>
      </c>
      <c r="G16" s="64"/>
      <c r="L16" s="73"/>
    </row>
    <row r="17" spans="2:17" s="60" customFormat="1" ht="16.5" customHeight="1" thickBot="1" x14ac:dyDescent="0.45">
      <c r="B17" s="72"/>
      <c r="C17" s="72"/>
      <c r="H17" s="74"/>
      <c r="I17" s="74"/>
      <c r="J17" s="74"/>
      <c r="M17" s="74"/>
      <c r="N17" s="74"/>
      <c r="O17" s="74"/>
      <c r="P17" s="74"/>
    </row>
    <row r="18" spans="2:17" ht="15.75" customHeight="1" x14ac:dyDescent="0.4">
      <c r="B18" s="354" t="s">
        <v>13</v>
      </c>
      <c r="C18" s="356" t="s">
        <v>93</v>
      </c>
      <c r="D18" s="357"/>
      <c r="E18" s="357"/>
      <c r="F18" s="357"/>
      <c r="G18" s="358"/>
      <c r="H18" s="359" t="s">
        <v>94</v>
      </c>
      <c r="I18" s="361" t="s">
        <v>95</v>
      </c>
      <c r="J18" s="362"/>
      <c r="K18" s="365" t="s">
        <v>96</v>
      </c>
      <c r="L18" s="365"/>
      <c r="M18" s="362" t="s">
        <v>97</v>
      </c>
      <c r="N18" s="362"/>
      <c r="O18" s="362"/>
      <c r="P18" s="367"/>
      <c r="Q18" s="75"/>
    </row>
    <row r="19" spans="2:17" ht="24.75" thickBot="1" x14ac:dyDescent="0.45">
      <c r="B19" s="355"/>
      <c r="C19" s="127" t="s">
        <v>98</v>
      </c>
      <c r="D19" s="128" t="s">
        <v>99</v>
      </c>
      <c r="E19" s="129" t="s">
        <v>100</v>
      </c>
      <c r="F19" s="128" t="s">
        <v>101</v>
      </c>
      <c r="G19" s="76" t="s">
        <v>102</v>
      </c>
      <c r="H19" s="360"/>
      <c r="I19" s="363"/>
      <c r="J19" s="364"/>
      <c r="K19" s="366"/>
      <c r="L19" s="366"/>
      <c r="M19" s="364"/>
      <c r="N19" s="364"/>
      <c r="O19" s="364"/>
      <c r="P19" s="368"/>
      <c r="Q19" s="75"/>
    </row>
    <row r="20" spans="2:17" ht="30.75" customHeight="1" thickTop="1" x14ac:dyDescent="0.4">
      <c r="B20" s="218">
        <v>43254</v>
      </c>
      <c r="C20" s="219">
        <v>0.54166666666666663</v>
      </c>
      <c r="D20" s="220"/>
      <c r="E20" s="220"/>
      <c r="F20" s="220">
        <v>0.625</v>
      </c>
      <c r="G20" s="220">
        <v>8.3333333333333329E-2</v>
      </c>
      <c r="H20" s="221">
        <v>2</v>
      </c>
      <c r="I20" s="369" t="s">
        <v>250</v>
      </c>
      <c r="J20" s="369"/>
      <c r="K20" s="370" t="s">
        <v>251</v>
      </c>
      <c r="L20" s="370"/>
      <c r="M20" s="371" t="s">
        <v>252</v>
      </c>
      <c r="N20" s="371"/>
      <c r="O20" s="371"/>
      <c r="P20" s="372"/>
      <c r="Q20" s="75"/>
    </row>
    <row r="21" spans="2:17" ht="30.75" customHeight="1" x14ac:dyDescent="0.4">
      <c r="B21" s="222">
        <v>43255</v>
      </c>
      <c r="C21" s="223">
        <v>0.38194444444444442</v>
      </c>
      <c r="D21" s="224">
        <v>0.5</v>
      </c>
      <c r="E21" s="224">
        <v>0.54166666666666663</v>
      </c>
      <c r="F21" s="225">
        <v>0.70833333333333337</v>
      </c>
      <c r="G21" s="226" t="s">
        <v>259</v>
      </c>
      <c r="H21" s="227" t="s">
        <v>260</v>
      </c>
      <c r="I21" s="348" t="s">
        <v>253</v>
      </c>
      <c r="J21" s="348"/>
      <c r="K21" s="349" t="s">
        <v>254</v>
      </c>
      <c r="L21" s="349"/>
      <c r="M21" s="350" t="s">
        <v>255</v>
      </c>
      <c r="N21" s="350"/>
      <c r="O21" s="350"/>
      <c r="P21" s="351"/>
      <c r="Q21" s="75"/>
    </row>
    <row r="22" spans="2:17" ht="30.75" customHeight="1" x14ac:dyDescent="0.4">
      <c r="B22" s="222">
        <v>43258</v>
      </c>
      <c r="C22" s="223">
        <v>0.375</v>
      </c>
      <c r="D22" s="224">
        <v>0.5</v>
      </c>
      <c r="E22" s="224">
        <v>0.53125</v>
      </c>
      <c r="F22" s="224">
        <v>0.70833333333333337</v>
      </c>
      <c r="G22" s="224">
        <v>0.29166666666666669</v>
      </c>
      <c r="H22" s="228">
        <v>7</v>
      </c>
      <c r="I22" s="373" t="s">
        <v>253</v>
      </c>
      <c r="J22" s="348"/>
      <c r="K22" s="349" t="s">
        <v>254</v>
      </c>
      <c r="L22" s="349"/>
      <c r="M22" s="374" t="s">
        <v>256</v>
      </c>
      <c r="N22" s="374"/>
      <c r="O22" s="374"/>
      <c r="P22" s="375"/>
      <c r="Q22" s="75"/>
    </row>
    <row r="23" spans="2:17" ht="30.75" customHeight="1" x14ac:dyDescent="0.4">
      <c r="B23" s="222">
        <v>43261</v>
      </c>
      <c r="C23" s="229">
        <v>0.54166666666666663</v>
      </c>
      <c r="D23" s="230"/>
      <c r="E23" s="230"/>
      <c r="F23" s="230">
        <v>0.64583333333333337</v>
      </c>
      <c r="G23" s="230">
        <v>0.10416666666666667</v>
      </c>
      <c r="H23" s="231">
        <v>2.5</v>
      </c>
      <c r="I23" s="373" t="s">
        <v>257</v>
      </c>
      <c r="J23" s="348"/>
      <c r="K23" s="349" t="s">
        <v>251</v>
      </c>
      <c r="L23" s="349"/>
      <c r="M23" s="350" t="s">
        <v>258</v>
      </c>
      <c r="N23" s="350"/>
      <c r="O23" s="350"/>
      <c r="P23" s="351"/>
      <c r="Q23" s="75"/>
    </row>
    <row r="24" spans="2:17" ht="30.75" customHeight="1" x14ac:dyDescent="0.4">
      <c r="B24" s="77"/>
      <c r="C24" s="81"/>
      <c r="D24" s="82"/>
      <c r="E24" s="82"/>
      <c r="F24" s="82"/>
      <c r="G24" s="82"/>
      <c r="H24" s="83"/>
      <c r="I24" s="376" t="s">
        <v>103</v>
      </c>
      <c r="J24" s="377"/>
      <c r="K24" s="378"/>
      <c r="L24" s="378"/>
      <c r="M24" s="379"/>
      <c r="N24" s="379"/>
      <c r="O24" s="379"/>
      <c r="P24" s="380"/>
      <c r="Q24" s="75"/>
    </row>
    <row r="25" spans="2:17" ht="30.75" customHeight="1" x14ac:dyDescent="0.4">
      <c r="B25" s="77"/>
      <c r="C25" s="78"/>
      <c r="D25" s="79"/>
      <c r="E25" s="79"/>
      <c r="F25" s="79"/>
      <c r="G25" s="79"/>
      <c r="H25" s="80"/>
      <c r="I25" s="376"/>
      <c r="J25" s="377"/>
      <c r="K25" s="378"/>
      <c r="L25" s="378"/>
      <c r="M25" s="381"/>
      <c r="N25" s="381"/>
      <c r="O25" s="381"/>
      <c r="P25" s="382"/>
      <c r="Q25" s="75"/>
    </row>
    <row r="26" spans="2:17" ht="30.75" customHeight="1" x14ac:dyDescent="0.4">
      <c r="B26" s="77"/>
      <c r="C26" s="81"/>
      <c r="D26" s="82"/>
      <c r="E26" s="82"/>
      <c r="F26" s="82"/>
      <c r="G26" s="82"/>
      <c r="H26" s="83"/>
      <c r="I26" s="376" t="s">
        <v>103</v>
      </c>
      <c r="J26" s="377"/>
      <c r="K26" s="378"/>
      <c r="L26" s="378"/>
      <c r="M26" s="379"/>
      <c r="N26" s="379"/>
      <c r="O26" s="379"/>
      <c r="P26" s="380"/>
      <c r="Q26" s="75"/>
    </row>
    <row r="27" spans="2:17" ht="30.75" customHeight="1" x14ac:dyDescent="0.4">
      <c r="B27" s="77"/>
      <c r="C27" s="81"/>
      <c r="D27" s="82"/>
      <c r="E27" s="82"/>
      <c r="F27" s="82"/>
      <c r="G27" s="82"/>
      <c r="H27" s="83"/>
      <c r="I27" s="376" t="s">
        <v>103</v>
      </c>
      <c r="J27" s="377"/>
      <c r="K27" s="378"/>
      <c r="L27" s="378"/>
      <c r="M27" s="379"/>
      <c r="N27" s="379"/>
      <c r="O27" s="379"/>
      <c r="P27" s="380"/>
      <c r="Q27" s="75"/>
    </row>
    <row r="28" spans="2:17" ht="30.75" customHeight="1" x14ac:dyDescent="0.4">
      <c r="B28" s="84"/>
      <c r="C28" s="78"/>
      <c r="D28" s="79"/>
      <c r="E28" s="79"/>
      <c r="F28" s="79"/>
      <c r="G28" s="79"/>
      <c r="H28" s="80"/>
      <c r="I28" s="376" t="s">
        <v>103</v>
      </c>
      <c r="J28" s="377"/>
      <c r="K28" s="378"/>
      <c r="L28" s="378"/>
      <c r="M28" s="379"/>
      <c r="N28" s="379"/>
      <c r="O28" s="379"/>
      <c r="P28" s="380"/>
      <c r="Q28" s="75"/>
    </row>
    <row r="29" spans="2:17" ht="30.75" customHeight="1" x14ac:dyDescent="0.4">
      <c r="B29" s="77"/>
      <c r="C29" s="81"/>
      <c r="D29" s="82"/>
      <c r="E29" s="82"/>
      <c r="F29" s="82"/>
      <c r="G29" s="82"/>
      <c r="H29" s="83"/>
      <c r="I29" s="376" t="s">
        <v>103</v>
      </c>
      <c r="J29" s="377"/>
      <c r="K29" s="378"/>
      <c r="L29" s="378"/>
      <c r="M29" s="379"/>
      <c r="N29" s="379"/>
      <c r="O29" s="379"/>
      <c r="P29" s="380"/>
      <c r="Q29" s="75"/>
    </row>
    <row r="30" spans="2:17" ht="30.75" customHeight="1" x14ac:dyDescent="0.4">
      <c r="B30" s="84"/>
      <c r="C30" s="78"/>
      <c r="D30" s="79"/>
      <c r="E30" s="79"/>
      <c r="F30" s="79"/>
      <c r="G30" s="79"/>
      <c r="H30" s="80"/>
      <c r="I30" s="376" t="s">
        <v>103</v>
      </c>
      <c r="J30" s="377"/>
      <c r="K30" s="378"/>
      <c r="L30" s="378"/>
      <c r="M30" s="379"/>
      <c r="N30" s="379"/>
      <c r="O30" s="379"/>
      <c r="P30" s="380"/>
      <c r="Q30" s="75"/>
    </row>
    <row r="31" spans="2:17" ht="30.75" customHeight="1" x14ac:dyDescent="0.4">
      <c r="B31" s="77"/>
      <c r="C31" s="81"/>
      <c r="D31" s="82"/>
      <c r="E31" s="82"/>
      <c r="F31" s="82"/>
      <c r="G31" s="82"/>
      <c r="H31" s="83"/>
      <c r="I31" s="376" t="s">
        <v>103</v>
      </c>
      <c r="J31" s="377"/>
      <c r="K31" s="378"/>
      <c r="L31" s="378"/>
      <c r="M31" s="379"/>
      <c r="N31" s="379"/>
      <c r="O31" s="379"/>
      <c r="P31" s="380"/>
      <c r="Q31" s="75"/>
    </row>
    <row r="32" spans="2:17" ht="30.75" customHeight="1" x14ac:dyDescent="0.4">
      <c r="B32" s="84"/>
      <c r="C32" s="78"/>
      <c r="D32" s="79"/>
      <c r="E32" s="79"/>
      <c r="F32" s="79"/>
      <c r="G32" s="79"/>
      <c r="H32" s="80"/>
      <c r="I32" s="376" t="s">
        <v>103</v>
      </c>
      <c r="J32" s="377"/>
      <c r="K32" s="378"/>
      <c r="L32" s="378"/>
      <c r="M32" s="379"/>
      <c r="N32" s="379"/>
      <c r="O32" s="379"/>
      <c r="P32" s="380"/>
      <c r="Q32" s="75"/>
    </row>
    <row r="33" spans="2:17" ht="30.75" customHeight="1" x14ac:dyDescent="0.4">
      <c r="B33" s="77"/>
      <c r="C33" s="81"/>
      <c r="D33" s="82"/>
      <c r="E33" s="82"/>
      <c r="F33" s="82"/>
      <c r="G33" s="82"/>
      <c r="H33" s="83"/>
      <c r="I33" s="376" t="s">
        <v>103</v>
      </c>
      <c r="J33" s="377"/>
      <c r="K33" s="378"/>
      <c r="L33" s="378"/>
      <c r="M33" s="379"/>
      <c r="N33" s="379"/>
      <c r="O33" s="379"/>
      <c r="P33" s="380"/>
      <c r="Q33" s="75"/>
    </row>
    <row r="34" spans="2:17" ht="30.75" customHeight="1" thickBot="1" x14ac:dyDescent="0.45">
      <c r="B34" s="85"/>
      <c r="C34" s="86"/>
      <c r="D34" s="87"/>
      <c r="E34" s="87"/>
      <c r="F34" s="87"/>
      <c r="G34" s="87"/>
      <c r="H34" s="88"/>
      <c r="I34" s="383" t="s">
        <v>103</v>
      </c>
      <c r="J34" s="384"/>
      <c r="K34" s="385"/>
      <c r="L34" s="385"/>
      <c r="M34" s="386"/>
      <c r="N34" s="386"/>
      <c r="O34" s="386"/>
      <c r="P34" s="387"/>
      <c r="Q34" s="75"/>
    </row>
    <row r="35" spans="2:17" ht="30.75" customHeight="1" thickTop="1" thickBot="1" x14ac:dyDescent="0.45">
      <c r="B35" s="89"/>
      <c r="C35" s="60"/>
      <c r="D35" s="60"/>
      <c r="E35" s="60"/>
      <c r="F35" s="388" t="s">
        <v>104</v>
      </c>
      <c r="G35" s="389"/>
      <c r="H35" s="90">
        <f>SUM(H20:H34)+7</f>
        <v>18.5</v>
      </c>
      <c r="I35" s="60"/>
      <c r="J35" s="60"/>
      <c r="K35" s="60"/>
      <c r="L35" s="60"/>
      <c r="M35" s="91"/>
      <c r="N35" s="91"/>
      <c r="O35" s="91"/>
      <c r="P35" s="91"/>
    </row>
    <row r="36" spans="2:17" ht="30.75" customHeight="1" x14ac:dyDescent="0.4">
      <c r="B36" s="60"/>
      <c r="C36" s="89"/>
      <c r="D36" s="390"/>
      <c r="E36" s="390"/>
      <c r="F36" s="89"/>
      <c r="G36" s="89"/>
      <c r="H36" s="89"/>
      <c r="I36" s="60"/>
      <c r="L36" s="92" t="s">
        <v>93</v>
      </c>
      <c r="M36" s="391" t="s">
        <v>105</v>
      </c>
      <c r="N36" s="93" t="s">
        <v>106</v>
      </c>
      <c r="O36" s="391" t="s">
        <v>107</v>
      </c>
      <c r="P36" s="94" t="s">
        <v>108</v>
      </c>
    </row>
    <row r="37" spans="2:17" ht="30.75" customHeight="1" thickBot="1" x14ac:dyDescent="0.45">
      <c r="B37" s="60"/>
      <c r="C37" s="60"/>
      <c r="D37" s="60"/>
      <c r="E37" s="60"/>
      <c r="F37" s="60"/>
      <c r="G37" s="60"/>
      <c r="H37" s="60"/>
      <c r="L37" s="124">
        <f>H35</f>
        <v>18.5</v>
      </c>
      <c r="M37" s="392"/>
      <c r="N37" s="125">
        <f>D16</f>
        <v>8800</v>
      </c>
      <c r="O37" s="392"/>
      <c r="P37" s="126">
        <f>L37*N37</f>
        <v>162800</v>
      </c>
    </row>
    <row r="38" spans="2:17" ht="30.75" customHeight="1" x14ac:dyDescent="0.4"/>
    <row r="39" spans="2:17" ht="21" customHeight="1" x14ac:dyDescent="0.4"/>
    <row r="40" spans="2:17" ht="15.75" customHeight="1" x14ac:dyDescent="0.4"/>
    <row r="41" spans="2:17" ht="24.75" customHeight="1" x14ac:dyDescent="0.4"/>
  </sheetData>
  <mergeCells count="67">
    <mergeCell ref="I34:J34"/>
    <mergeCell ref="K34:L34"/>
    <mergeCell ref="M34:P34"/>
    <mergeCell ref="F35:G35"/>
    <mergeCell ref="D36:E36"/>
    <mergeCell ref="M36:M37"/>
    <mergeCell ref="O36:O37"/>
    <mergeCell ref="I32:J32"/>
    <mergeCell ref="K32:L32"/>
    <mergeCell ref="M32:P32"/>
    <mergeCell ref="I33:J33"/>
    <mergeCell ref="K33:L33"/>
    <mergeCell ref="M33:P33"/>
    <mergeCell ref="I30:J30"/>
    <mergeCell ref="K30:L30"/>
    <mergeCell ref="M30:P30"/>
    <mergeCell ref="I31:J31"/>
    <mergeCell ref="K31:L31"/>
    <mergeCell ref="M31:P31"/>
    <mergeCell ref="I28:J28"/>
    <mergeCell ref="K28:L28"/>
    <mergeCell ref="M28:P28"/>
    <mergeCell ref="I29:J29"/>
    <mergeCell ref="K29:L29"/>
    <mergeCell ref="M29:P29"/>
    <mergeCell ref="I26:J26"/>
    <mergeCell ref="K26:L26"/>
    <mergeCell ref="M26:P26"/>
    <mergeCell ref="I27:J27"/>
    <mergeCell ref="K27:L27"/>
    <mergeCell ref="M27:P27"/>
    <mergeCell ref="I24:J24"/>
    <mergeCell ref="K24:L24"/>
    <mergeCell ref="M24:P24"/>
    <mergeCell ref="I25:J25"/>
    <mergeCell ref="K25:L25"/>
    <mergeCell ref="M25:P25"/>
    <mergeCell ref="I22:J22"/>
    <mergeCell ref="K22:L22"/>
    <mergeCell ref="M22:P22"/>
    <mergeCell ref="I23:J23"/>
    <mergeCell ref="K23:L23"/>
    <mergeCell ref="M23:P23"/>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O3:P3"/>
    <mergeCell ref="A4:P4"/>
    <mergeCell ref="J6:K6"/>
    <mergeCell ref="J7:K7"/>
    <mergeCell ref="L7:M7"/>
    <mergeCell ref="A8:C8"/>
    <mergeCell ref="L8:M9"/>
    <mergeCell ref="N8:N9"/>
    <mergeCell ref="O8:O9"/>
    <mergeCell ref="P8:P9"/>
  </mergeCells>
  <phoneticPr fontId="22"/>
  <dataValidations count="1">
    <dataValidation type="list" allowBlank="1" showInputMessage="1" showErrorMessage="1" sqref="K20:L34" xr:uid="{E9B4BB77-69AF-4D4C-B1E6-7E7EAF7F893E}">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E3C9-26DC-457F-95C8-74AB1A4B7F8B}">
  <sheetPr>
    <pageSetUpPr fitToPage="1"/>
  </sheetPr>
  <dimension ref="A1:R49"/>
  <sheetViews>
    <sheetView showGridLines="0" zoomScale="85" zoomScaleNormal="85" workbookViewId="0">
      <pane xSplit="3" ySplit="5" topLeftCell="D6" activePane="bottomRight" state="frozen"/>
      <selection pane="topRight"/>
      <selection pane="bottomLeft"/>
      <selection pane="bottomRight"/>
    </sheetView>
  </sheetViews>
  <sheetFormatPr defaultColWidth="9" defaultRowHeight="18.75" x14ac:dyDescent="0.4"/>
  <cols>
    <col min="1" max="1" width="3.75" style="172" customWidth="1"/>
    <col min="2" max="2" width="20.375" style="161" customWidth="1"/>
    <col min="3" max="3" width="8" style="161" customWidth="1"/>
    <col min="4" max="4" width="3.375" style="161" customWidth="1"/>
    <col min="5" max="6" width="12.375" style="162" customWidth="1"/>
    <col min="7" max="10" width="13.125" style="162" customWidth="1"/>
    <col min="11" max="11" width="20" style="162" customWidth="1"/>
    <col min="12" max="13" width="9.875" style="162" customWidth="1"/>
    <col min="14" max="16" width="22.125" style="162" customWidth="1"/>
    <col min="17" max="17" width="11.375" style="162" customWidth="1"/>
    <col min="18" max="18" width="17.5" style="162" customWidth="1"/>
    <col min="19" max="16384" width="9" style="162"/>
  </cols>
  <sheetData>
    <row r="1" spans="1:18" ht="25.5" x14ac:dyDescent="0.4">
      <c r="A1" s="160" t="s">
        <v>109</v>
      </c>
      <c r="Q1" s="163" t="s">
        <v>110</v>
      </c>
    </row>
    <row r="2" spans="1:18" ht="66" customHeight="1" x14ac:dyDescent="0.4">
      <c r="A2" s="164" t="s">
        <v>111</v>
      </c>
      <c r="B2" s="164"/>
      <c r="C2" s="165"/>
      <c r="D2" s="165"/>
      <c r="E2" s="165"/>
      <c r="F2" s="165"/>
      <c r="G2" s="165"/>
      <c r="H2" s="165"/>
      <c r="I2" s="165"/>
    </row>
    <row r="3" spans="1:18" ht="25.5" x14ac:dyDescent="0.4">
      <c r="A3" s="166"/>
      <c r="B3" s="167" t="s">
        <v>112</v>
      </c>
      <c r="C3" s="167"/>
      <c r="D3" s="393"/>
      <c r="E3" s="394"/>
      <c r="F3" s="394"/>
      <c r="G3" s="168" t="s">
        <v>113</v>
      </c>
      <c r="H3" s="169"/>
      <c r="I3" s="161"/>
      <c r="P3" s="170" t="s">
        <v>114</v>
      </c>
      <c r="Q3" s="171"/>
    </row>
    <row r="4" spans="1:18" x14ac:dyDescent="0.4">
      <c r="B4" s="173" t="s">
        <v>115</v>
      </c>
      <c r="C4" s="173"/>
      <c r="D4" s="393"/>
      <c r="E4" s="394"/>
      <c r="F4" s="394"/>
      <c r="L4" s="174" t="s">
        <v>116</v>
      </c>
      <c r="M4" s="174"/>
      <c r="N4" s="174"/>
      <c r="O4" s="174"/>
      <c r="P4" s="174"/>
      <c r="Q4" s="174"/>
    </row>
    <row r="5" spans="1:18" ht="48" customHeight="1" x14ac:dyDescent="0.4">
      <c r="B5" s="395"/>
      <c r="C5" s="396"/>
      <c r="D5" s="397" t="s">
        <v>117</v>
      </c>
      <c r="E5" s="398"/>
      <c r="F5" s="398"/>
      <c r="G5" s="398"/>
      <c r="H5" s="398"/>
      <c r="I5" s="398"/>
      <c r="J5" s="398"/>
      <c r="K5" s="398"/>
      <c r="L5" s="175" t="s">
        <v>118</v>
      </c>
      <c r="M5" s="175" t="s">
        <v>119</v>
      </c>
      <c r="N5" s="399" t="s">
        <v>217</v>
      </c>
      <c r="O5" s="399"/>
      <c r="P5" s="399"/>
      <c r="Q5" s="175" t="s">
        <v>120</v>
      </c>
      <c r="R5" s="172"/>
    </row>
    <row r="6" spans="1:18" ht="21.75" customHeight="1" x14ac:dyDescent="0.4">
      <c r="B6" s="400" t="s">
        <v>121</v>
      </c>
      <c r="C6" s="401"/>
      <c r="D6" s="400" t="s">
        <v>122</v>
      </c>
      <c r="E6" s="404"/>
      <c r="F6" s="404"/>
      <c r="G6" s="404"/>
      <c r="H6" s="404"/>
      <c r="I6" s="404"/>
      <c r="J6" s="404"/>
      <c r="K6" s="405"/>
      <c r="L6" s="406" t="s">
        <v>261</v>
      </c>
      <c r="M6" s="406" t="s">
        <v>261</v>
      </c>
      <c r="N6" s="408"/>
      <c r="O6" s="409"/>
      <c r="P6" s="410"/>
      <c r="Q6" s="421">
        <v>2</v>
      </c>
    </row>
    <row r="7" spans="1:18" ht="21.75" customHeight="1" x14ac:dyDescent="0.4">
      <c r="B7" s="402"/>
      <c r="C7" s="403"/>
      <c r="D7" s="176"/>
      <c r="E7" s="414" t="s">
        <v>123</v>
      </c>
      <c r="F7" s="415"/>
      <c r="G7" s="414" t="s">
        <v>124</v>
      </c>
      <c r="H7" s="416"/>
      <c r="I7" s="416"/>
      <c r="J7" s="416"/>
      <c r="K7" s="417"/>
      <c r="L7" s="407"/>
      <c r="M7" s="407"/>
      <c r="N7" s="411"/>
      <c r="O7" s="412"/>
      <c r="P7" s="413"/>
      <c r="Q7" s="422"/>
    </row>
    <row r="8" spans="1:18" ht="21.75" customHeight="1" x14ac:dyDescent="0.4">
      <c r="B8" s="402"/>
      <c r="C8" s="403"/>
      <c r="D8" s="176"/>
      <c r="E8" s="414" t="s">
        <v>125</v>
      </c>
      <c r="F8" s="415"/>
      <c r="G8" s="414" t="s">
        <v>126</v>
      </c>
      <c r="H8" s="416"/>
      <c r="I8" s="416"/>
      <c r="J8" s="416"/>
      <c r="K8" s="417"/>
      <c r="L8" s="177" t="s">
        <v>261</v>
      </c>
      <c r="M8" s="177" t="s">
        <v>261</v>
      </c>
      <c r="N8" s="418"/>
      <c r="O8" s="418"/>
      <c r="P8" s="418"/>
      <c r="Q8" s="178">
        <v>3</v>
      </c>
    </row>
    <row r="9" spans="1:18" ht="21.75" customHeight="1" x14ac:dyDescent="0.4">
      <c r="B9" s="402"/>
      <c r="C9" s="403"/>
      <c r="D9" s="176"/>
      <c r="E9" s="414" t="s">
        <v>127</v>
      </c>
      <c r="F9" s="415"/>
      <c r="G9" s="414" t="s">
        <v>128</v>
      </c>
      <c r="H9" s="416"/>
      <c r="I9" s="416"/>
      <c r="J9" s="416"/>
      <c r="K9" s="417"/>
      <c r="L9" s="177" t="s">
        <v>261</v>
      </c>
      <c r="M9" s="177" t="s">
        <v>261</v>
      </c>
      <c r="N9" s="418"/>
      <c r="O9" s="418"/>
      <c r="P9" s="418"/>
      <c r="Q9" s="178">
        <v>3</v>
      </c>
    </row>
    <row r="10" spans="1:18" ht="21.75" customHeight="1" x14ac:dyDescent="0.4">
      <c r="B10" s="402"/>
      <c r="C10" s="403"/>
      <c r="D10" s="176"/>
      <c r="E10" s="414" t="s">
        <v>129</v>
      </c>
      <c r="F10" s="415"/>
      <c r="G10" s="414" t="s">
        <v>130</v>
      </c>
      <c r="H10" s="416"/>
      <c r="I10" s="416"/>
      <c r="J10" s="416"/>
      <c r="K10" s="417"/>
      <c r="L10" s="177" t="s">
        <v>261</v>
      </c>
      <c r="M10" s="177" t="s">
        <v>261</v>
      </c>
      <c r="N10" s="418"/>
      <c r="O10" s="418"/>
      <c r="P10" s="418"/>
      <c r="Q10" s="178">
        <v>3</v>
      </c>
    </row>
    <row r="11" spans="1:18" ht="21.75" customHeight="1" x14ac:dyDescent="0.4">
      <c r="B11" s="402"/>
      <c r="C11" s="403"/>
      <c r="D11" s="176"/>
      <c r="E11" s="414" t="s">
        <v>131</v>
      </c>
      <c r="F11" s="415"/>
      <c r="G11" s="423" t="s">
        <v>132</v>
      </c>
      <c r="H11" s="424"/>
      <c r="I11" s="424"/>
      <c r="J11" s="424"/>
      <c r="K11" s="425"/>
      <c r="L11" s="177" t="s">
        <v>261</v>
      </c>
      <c r="M11" s="177" t="s">
        <v>261</v>
      </c>
      <c r="N11" s="418"/>
      <c r="O11" s="418"/>
      <c r="P11" s="418"/>
      <c r="Q11" s="178">
        <v>3</v>
      </c>
    </row>
    <row r="12" spans="1:18" ht="21.75" customHeight="1" x14ac:dyDescent="0.4">
      <c r="B12" s="402"/>
      <c r="C12" s="403"/>
      <c r="D12" s="179"/>
      <c r="E12" s="423" t="s">
        <v>133</v>
      </c>
      <c r="F12" s="426"/>
      <c r="G12" s="423" t="s">
        <v>134</v>
      </c>
      <c r="H12" s="424"/>
      <c r="I12" s="424"/>
      <c r="J12" s="424"/>
      <c r="K12" s="425"/>
      <c r="L12" s="180" t="s">
        <v>261</v>
      </c>
      <c r="M12" s="180" t="s">
        <v>261</v>
      </c>
      <c r="N12" s="427"/>
      <c r="O12" s="427"/>
      <c r="P12" s="427"/>
      <c r="Q12" s="181">
        <v>3</v>
      </c>
    </row>
    <row r="13" spans="1:18" ht="30.75" customHeight="1" x14ac:dyDescent="0.4">
      <c r="B13" s="402"/>
      <c r="C13" s="403"/>
      <c r="D13" s="435" t="s">
        <v>135</v>
      </c>
      <c r="E13" s="436"/>
      <c r="F13" s="436"/>
      <c r="G13" s="436"/>
      <c r="H13" s="436"/>
      <c r="I13" s="436"/>
      <c r="J13" s="436"/>
      <c r="K13" s="437"/>
      <c r="L13" s="406" t="s">
        <v>261</v>
      </c>
      <c r="M13" s="406" t="s">
        <v>261</v>
      </c>
      <c r="N13" s="408"/>
      <c r="O13" s="409"/>
      <c r="P13" s="410"/>
      <c r="Q13" s="421">
        <v>4</v>
      </c>
    </row>
    <row r="14" spans="1:18" ht="21.75" customHeight="1" x14ac:dyDescent="0.4">
      <c r="B14" s="402"/>
      <c r="C14" s="403"/>
      <c r="D14" s="176"/>
      <c r="E14" s="414" t="s">
        <v>136</v>
      </c>
      <c r="F14" s="415"/>
      <c r="G14" s="419" t="s">
        <v>137</v>
      </c>
      <c r="H14" s="419"/>
      <c r="I14" s="419"/>
      <c r="J14" s="419"/>
      <c r="K14" s="420"/>
      <c r="L14" s="407"/>
      <c r="M14" s="407"/>
      <c r="N14" s="411"/>
      <c r="O14" s="412"/>
      <c r="P14" s="413"/>
      <c r="Q14" s="422"/>
    </row>
    <row r="15" spans="1:18" ht="21.75" customHeight="1" x14ac:dyDescent="0.4">
      <c r="B15" s="402"/>
      <c r="C15" s="403"/>
      <c r="D15" s="176"/>
      <c r="E15" s="414" t="s">
        <v>138</v>
      </c>
      <c r="F15" s="415"/>
      <c r="G15" s="419" t="s">
        <v>139</v>
      </c>
      <c r="H15" s="419"/>
      <c r="I15" s="419"/>
      <c r="J15" s="419"/>
      <c r="K15" s="420"/>
      <c r="L15" s="177" t="s">
        <v>261</v>
      </c>
      <c r="M15" s="177" t="s">
        <v>261</v>
      </c>
      <c r="N15" s="418"/>
      <c r="O15" s="418"/>
      <c r="P15" s="418"/>
      <c r="Q15" s="178">
        <v>4</v>
      </c>
    </row>
    <row r="16" spans="1:18" ht="21.75" customHeight="1" x14ac:dyDescent="0.4">
      <c r="B16" s="182"/>
      <c r="C16" s="183"/>
      <c r="D16" s="184"/>
      <c r="E16" s="428" t="s">
        <v>140</v>
      </c>
      <c r="F16" s="429"/>
      <c r="G16" s="430" t="s">
        <v>141</v>
      </c>
      <c r="H16" s="430"/>
      <c r="I16" s="430"/>
      <c r="J16" s="430"/>
      <c r="K16" s="431"/>
      <c r="L16" s="185" t="s">
        <v>261</v>
      </c>
      <c r="M16" s="185" t="s">
        <v>261</v>
      </c>
      <c r="N16" s="432"/>
      <c r="O16" s="433"/>
      <c r="P16" s="434"/>
      <c r="Q16" s="186">
        <v>4</v>
      </c>
    </row>
    <row r="17" spans="2:17" ht="40.5" customHeight="1" x14ac:dyDescent="0.4">
      <c r="B17" s="400" t="s">
        <v>142</v>
      </c>
      <c r="C17" s="401"/>
      <c r="D17" s="438" t="s">
        <v>143</v>
      </c>
      <c r="E17" s="439"/>
      <c r="F17" s="439"/>
      <c r="G17" s="439"/>
      <c r="H17" s="439"/>
      <c r="I17" s="439"/>
      <c r="J17" s="439"/>
      <c r="K17" s="439"/>
      <c r="L17" s="187" t="s">
        <v>261</v>
      </c>
      <c r="M17" s="187" t="s">
        <v>261</v>
      </c>
      <c r="N17" s="440"/>
      <c r="O17" s="440"/>
      <c r="P17" s="440"/>
      <c r="Q17" s="188">
        <v>4</v>
      </c>
    </row>
    <row r="18" spans="2:17" ht="21.75" customHeight="1" x14ac:dyDescent="0.4">
      <c r="B18" s="441" t="s">
        <v>144</v>
      </c>
      <c r="C18" s="442"/>
      <c r="D18" s="446" t="s">
        <v>145</v>
      </c>
      <c r="E18" s="447"/>
      <c r="F18" s="447"/>
      <c r="G18" s="447"/>
      <c r="H18" s="447"/>
      <c r="I18" s="447"/>
      <c r="J18" s="447"/>
      <c r="K18" s="448"/>
      <c r="L18" s="406" t="s">
        <v>261</v>
      </c>
      <c r="M18" s="406" t="s">
        <v>261</v>
      </c>
      <c r="N18" s="450"/>
      <c r="O18" s="451"/>
      <c r="P18" s="452"/>
      <c r="Q18" s="421">
        <v>5</v>
      </c>
    </row>
    <row r="19" spans="2:17" x14ac:dyDescent="0.4">
      <c r="B19" s="443"/>
      <c r="C19" s="444"/>
      <c r="D19" s="462" t="s">
        <v>146</v>
      </c>
      <c r="E19" s="463"/>
      <c r="F19" s="463"/>
      <c r="G19" s="463"/>
      <c r="H19" s="463"/>
      <c r="I19" s="463"/>
      <c r="J19" s="463"/>
      <c r="K19" s="464"/>
      <c r="L19" s="449"/>
      <c r="M19" s="449"/>
      <c r="N19" s="453"/>
      <c r="O19" s="454"/>
      <c r="P19" s="455"/>
      <c r="Q19" s="461"/>
    </row>
    <row r="20" spans="2:17" x14ac:dyDescent="0.4">
      <c r="B20" s="443"/>
      <c r="C20" s="444"/>
      <c r="D20" s="189"/>
      <c r="E20" s="465" t="s">
        <v>147</v>
      </c>
      <c r="F20" s="465"/>
      <c r="G20" s="465"/>
      <c r="H20" s="465"/>
      <c r="I20" s="465"/>
      <c r="J20" s="465"/>
      <c r="K20" s="466"/>
      <c r="L20" s="449"/>
      <c r="M20" s="449"/>
      <c r="N20" s="453"/>
      <c r="O20" s="454"/>
      <c r="P20" s="455"/>
      <c r="Q20" s="461"/>
    </row>
    <row r="21" spans="2:17" x14ac:dyDescent="0.4">
      <c r="B21" s="443"/>
      <c r="C21" s="444"/>
      <c r="D21" s="189"/>
      <c r="E21" s="465" t="s">
        <v>148</v>
      </c>
      <c r="F21" s="465"/>
      <c r="G21" s="465"/>
      <c r="H21" s="465"/>
      <c r="I21" s="465"/>
      <c r="J21" s="465"/>
      <c r="K21" s="466"/>
      <c r="L21" s="449"/>
      <c r="M21" s="449"/>
      <c r="N21" s="453"/>
      <c r="O21" s="454"/>
      <c r="P21" s="455"/>
      <c r="Q21" s="461"/>
    </row>
    <row r="22" spans="2:17" x14ac:dyDescent="0.4">
      <c r="B22" s="445"/>
      <c r="C22" s="444"/>
      <c r="D22" s="190"/>
      <c r="E22" s="467" t="s">
        <v>149</v>
      </c>
      <c r="F22" s="467"/>
      <c r="G22" s="467"/>
      <c r="H22" s="467"/>
      <c r="I22" s="467"/>
      <c r="J22" s="467"/>
      <c r="K22" s="468"/>
      <c r="L22" s="407"/>
      <c r="M22" s="407"/>
      <c r="N22" s="456"/>
      <c r="O22" s="457"/>
      <c r="P22" s="458"/>
      <c r="Q22" s="422"/>
    </row>
    <row r="23" spans="2:17" ht="29.25" customHeight="1" x14ac:dyDescent="0.4">
      <c r="B23" s="445"/>
      <c r="C23" s="444"/>
      <c r="D23" s="469" t="s">
        <v>150</v>
      </c>
      <c r="E23" s="465"/>
      <c r="F23" s="465"/>
      <c r="G23" s="465"/>
      <c r="H23" s="465"/>
      <c r="I23" s="465"/>
      <c r="J23" s="465"/>
      <c r="K23" s="466"/>
      <c r="L23" s="449" t="s">
        <v>261</v>
      </c>
      <c r="M23" s="449" t="s">
        <v>261</v>
      </c>
      <c r="N23" s="453"/>
      <c r="O23" s="454"/>
      <c r="P23" s="455"/>
      <c r="Q23" s="461">
        <v>5</v>
      </c>
    </row>
    <row r="24" spans="2:17" x14ac:dyDescent="0.4">
      <c r="B24" s="445"/>
      <c r="C24" s="444"/>
      <c r="D24" s="191"/>
      <c r="E24" s="459" t="s">
        <v>151</v>
      </c>
      <c r="F24" s="459"/>
      <c r="G24" s="459"/>
      <c r="H24" s="459"/>
      <c r="I24" s="459"/>
      <c r="J24" s="459"/>
      <c r="K24" s="460"/>
      <c r="L24" s="470"/>
      <c r="M24" s="470"/>
      <c r="N24" s="471"/>
      <c r="O24" s="472"/>
      <c r="P24" s="473"/>
      <c r="Q24" s="474"/>
    </row>
    <row r="25" spans="2:17" ht="21.75" customHeight="1" x14ac:dyDescent="0.4">
      <c r="B25" s="475" t="s">
        <v>152</v>
      </c>
      <c r="C25" s="476"/>
      <c r="D25" s="480" t="s">
        <v>153</v>
      </c>
      <c r="E25" s="481"/>
      <c r="F25" s="481"/>
      <c r="G25" s="481"/>
      <c r="H25" s="481"/>
      <c r="I25" s="481"/>
      <c r="J25" s="481"/>
      <c r="K25" s="481"/>
      <c r="L25" s="421" t="s">
        <v>261</v>
      </c>
      <c r="M25" s="421" t="s">
        <v>261</v>
      </c>
      <c r="N25" s="482"/>
      <c r="O25" s="483"/>
      <c r="P25" s="484"/>
      <c r="Q25" s="421">
        <v>5</v>
      </c>
    </row>
    <row r="26" spans="2:17" ht="16.5" customHeight="1" x14ac:dyDescent="0.4">
      <c r="B26" s="477"/>
      <c r="C26" s="478"/>
      <c r="D26" s="491" t="s">
        <v>154</v>
      </c>
      <c r="E26" s="491"/>
      <c r="F26" s="491"/>
      <c r="G26" s="491"/>
      <c r="H26" s="491"/>
      <c r="I26" s="491"/>
      <c r="J26" s="491"/>
      <c r="K26" s="491"/>
      <c r="L26" s="461"/>
      <c r="M26" s="461"/>
      <c r="N26" s="485"/>
      <c r="O26" s="486"/>
      <c r="P26" s="487"/>
      <c r="Q26" s="461"/>
    </row>
    <row r="27" spans="2:17" ht="16.5" customHeight="1" x14ac:dyDescent="0.4">
      <c r="B27" s="479"/>
      <c r="C27" s="478"/>
      <c r="D27" s="491" t="s">
        <v>155</v>
      </c>
      <c r="E27" s="491"/>
      <c r="F27" s="491"/>
      <c r="G27" s="491"/>
      <c r="H27" s="491"/>
      <c r="I27" s="491"/>
      <c r="J27" s="491"/>
      <c r="K27" s="491"/>
      <c r="L27" s="461"/>
      <c r="M27" s="461"/>
      <c r="N27" s="485"/>
      <c r="O27" s="486"/>
      <c r="P27" s="487"/>
      <c r="Q27" s="461"/>
    </row>
    <row r="28" spans="2:17" ht="16.5" customHeight="1" x14ac:dyDescent="0.4">
      <c r="B28" s="479"/>
      <c r="C28" s="478"/>
      <c r="D28" s="491" t="s">
        <v>156</v>
      </c>
      <c r="E28" s="491"/>
      <c r="F28" s="491"/>
      <c r="G28" s="491"/>
      <c r="H28" s="491"/>
      <c r="I28" s="491"/>
      <c r="J28" s="491"/>
      <c r="K28" s="491"/>
      <c r="L28" s="461"/>
      <c r="M28" s="461"/>
      <c r="N28" s="485"/>
      <c r="O28" s="486"/>
      <c r="P28" s="487"/>
      <c r="Q28" s="461"/>
    </row>
    <row r="29" spans="2:17" ht="16.5" customHeight="1" x14ac:dyDescent="0.4">
      <c r="B29" s="479"/>
      <c r="C29" s="478"/>
      <c r="D29" s="492" t="s">
        <v>157</v>
      </c>
      <c r="E29" s="492"/>
      <c r="F29" s="492"/>
      <c r="G29" s="492"/>
      <c r="H29" s="492"/>
      <c r="I29" s="492"/>
      <c r="J29" s="492"/>
      <c r="K29" s="492"/>
      <c r="L29" s="474"/>
      <c r="M29" s="474"/>
      <c r="N29" s="488"/>
      <c r="O29" s="489"/>
      <c r="P29" s="490"/>
      <c r="Q29" s="474"/>
    </row>
    <row r="30" spans="2:17" ht="21.75" customHeight="1" x14ac:dyDescent="0.4">
      <c r="B30" s="475" t="s">
        <v>158</v>
      </c>
      <c r="C30" s="476"/>
      <c r="D30" s="481" t="s">
        <v>159</v>
      </c>
      <c r="E30" s="481"/>
      <c r="F30" s="481"/>
      <c r="G30" s="481"/>
      <c r="H30" s="481"/>
      <c r="I30" s="481"/>
      <c r="J30" s="481"/>
      <c r="K30" s="481"/>
      <c r="L30" s="506" t="s">
        <v>160</v>
      </c>
      <c r="M30" s="507"/>
      <c r="N30" s="507"/>
      <c r="O30" s="507"/>
      <c r="P30" s="507"/>
      <c r="Q30" s="508"/>
    </row>
    <row r="31" spans="2:17" ht="16.5" customHeight="1" x14ac:dyDescent="0.4">
      <c r="B31" s="477"/>
      <c r="C31" s="478"/>
      <c r="D31" s="509" t="s">
        <v>161</v>
      </c>
      <c r="E31" s="510"/>
      <c r="F31" s="510"/>
      <c r="G31" s="510"/>
      <c r="H31" s="510"/>
      <c r="I31" s="510"/>
      <c r="J31" s="510"/>
      <c r="K31" s="511"/>
      <c r="L31" s="461" t="s">
        <v>261</v>
      </c>
      <c r="M31" s="461" t="s">
        <v>261</v>
      </c>
      <c r="N31" s="512"/>
      <c r="O31" s="513"/>
      <c r="P31" s="514"/>
      <c r="Q31" s="461">
        <v>4</v>
      </c>
    </row>
    <row r="32" spans="2:17" ht="16.5" customHeight="1" x14ac:dyDescent="0.4">
      <c r="B32" s="479"/>
      <c r="C32" s="478"/>
      <c r="D32" s="509" t="s">
        <v>162</v>
      </c>
      <c r="E32" s="510"/>
      <c r="F32" s="510"/>
      <c r="G32" s="510"/>
      <c r="H32" s="510"/>
      <c r="I32" s="510"/>
      <c r="J32" s="510"/>
      <c r="K32" s="511"/>
      <c r="L32" s="461"/>
      <c r="M32" s="461"/>
      <c r="N32" s="512"/>
      <c r="O32" s="513"/>
      <c r="P32" s="514"/>
      <c r="Q32" s="461"/>
    </row>
    <row r="33" spans="2:17" ht="16.5" customHeight="1" x14ac:dyDescent="0.4">
      <c r="B33" s="479"/>
      <c r="C33" s="478"/>
      <c r="D33" s="509" t="s">
        <v>163</v>
      </c>
      <c r="E33" s="510"/>
      <c r="F33" s="510"/>
      <c r="G33" s="510"/>
      <c r="H33" s="510"/>
      <c r="I33" s="510"/>
      <c r="J33" s="510"/>
      <c r="K33" s="511"/>
      <c r="L33" s="461"/>
      <c r="M33" s="461"/>
      <c r="N33" s="512"/>
      <c r="O33" s="513"/>
      <c r="P33" s="514"/>
      <c r="Q33" s="461"/>
    </row>
    <row r="34" spans="2:17" ht="16.5" customHeight="1" x14ac:dyDescent="0.4">
      <c r="B34" s="479"/>
      <c r="C34" s="478"/>
      <c r="D34" s="493" t="s">
        <v>164</v>
      </c>
      <c r="E34" s="494"/>
      <c r="F34" s="494"/>
      <c r="G34" s="494"/>
      <c r="H34" s="494"/>
      <c r="I34" s="494"/>
      <c r="J34" s="494"/>
      <c r="K34" s="495"/>
      <c r="L34" s="422"/>
      <c r="M34" s="422"/>
      <c r="N34" s="515"/>
      <c r="O34" s="516"/>
      <c r="P34" s="517"/>
      <c r="Q34" s="422"/>
    </row>
    <row r="35" spans="2:17" ht="21" customHeight="1" x14ac:dyDescent="0.15">
      <c r="B35" s="479"/>
      <c r="C35" s="478"/>
      <c r="D35" s="496" t="s">
        <v>165</v>
      </c>
      <c r="E35" s="496"/>
      <c r="F35" s="496"/>
      <c r="G35" s="496"/>
      <c r="H35" s="496"/>
      <c r="I35" s="496"/>
      <c r="J35" s="496"/>
      <c r="K35" s="496"/>
      <c r="L35" s="461"/>
      <c r="M35" s="461"/>
      <c r="N35" s="497"/>
      <c r="O35" s="498"/>
      <c r="P35" s="499"/>
      <c r="Q35" s="461"/>
    </row>
    <row r="36" spans="2:17" ht="16.5" customHeight="1" x14ac:dyDescent="0.4">
      <c r="B36" s="479"/>
      <c r="C36" s="478"/>
      <c r="D36" s="491" t="s">
        <v>166</v>
      </c>
      <c r="E36" s="491"/>
      <c r="F36" s="491"/>
      <c r="G36" s="491"/>
      <c r="H36" s="491"/>
      <c r="I36" s="491"/>
      <c r="J36" s="491"/>
      <c r="K36" s="491"/>
      <c r="L36" s="461"/>
      <c r="M36" s="461"/>
      <c r="N36" s="497"/>
      <c r="O36" s="498"/>
      <c r="P36" s="499"/>
      <c r="Q36" s="461"/>
    </row>
    <row r="37" spans="2:17" ht="16.5" customHeight="1" x14ac:dyDescent="0.4">
      <c r="B37" s="479"/>
      <c r="C37" s="478"/>
      <c r="D37" s="503" t="s">
        <v>167</v>
      </c>
      <c r="E37" s="504"/>
      <c r="F37" s="504"/>
      <c r="G37" s="504"/>
      <c r="H37" s="504"/>
      <c r="I37" s="504"/>
      <c r="J37" s="504"/>
      <c r="K37" s="505"/>
      <c r="L37" s="474"/>
      <c r="M37" s="474"/>
      <c r="N37" s="500"/>
      <c r="O37" s="501"/>
      <c r="P37" s="502"/>
      <c r="Q37" s="474"/>
    </row>
    <row r="38" spans="2:17" ht="21.75" customHeight="1" x14ac:dyDescent="0.4">
      <c r="B38" s="475" t="s">
        <v>168</v>
      </c>
      <c r="C38" s="476"/>
      <c r="D38" s="481" t="s">
        <v>169</v>
      </c>
      <c r="E38" s="481"/>
      <c r="F38" s="481"/>
      <c r="G38" s="481"/>
      <c r="H38" s="481"/>
      <c r="I38" s="481"/>
      <c r="J38" s="481"/>
      <c r="K38" s="481"/>
      <c r="L38" s="421" t="s">
        <v>261</v>
      </c>
      <c r="M38" s="421" t="s">
        <v>261</v>
      </c>
      <c r="N38" s="482"/>
      <c r="O38" s="483"/>
      <c r="P38" s="484"/>
      <c r="Q38" s="421">
        <v>5</v>
      </c>
    </row>
    <row r="39" spans="2:17" ht="16.5" customHeight="1" x14ac:dyDescent="0.4">
      <c r="B39" s="477"/>
      <c r="C39" s="478"/>
      <c r="D39" s="491" t="s">
        <v>170</v>
      </c>
      <c r="E39" s="491"/>
      <c r="F39" s="491"/>
      <c r="G39" s="491"/>
      <c r="H39" s="491"/>
      <c r="I39" s="491"/>
      <c r="J39" s="491"/>
      <c r="K39" s="491"/>
      <c r="L39" s="461"/>
      <c r="M39" s="461"/>
      <c r="N39" s="485"/>
      <c r="O39" s="486"/>
      <c r="P39" s="487"/>
      <c r="Q39" s="461"/>
    </row>
    <row r="40" spans="2:17" ht="16.5" customHeight="1" x14ac:dyDescent="0.4">
      <c r="B40" s="479"/>
      <c r="C40" s="478"/>
      <c r="D40" s="491" t="s">
        <v>171</v>
      </c>
      <c r="E40" s="491"/>
      <c r="F40" s="491"/>
      <c r="G40" s="491"/>
      <c r="H40" s="491"/>
      <c r="I40" s="491"/>
      <c r="J40" s="491"/>
      <c r="K40" s="491"/>
      <c r="L40" s="461"/>
      <c r="M40" s="461"/>
      <c r="N40" s="485"/>
      <c r="O40" s="486"/>
      <c r="P40" s="487"/>
      <c r="Q40" s="461"/>
    </row>
    <row r="41" spans="2:17" ht="16.5" customHeight="1" x14ac:dyDescent="0.4">
      <c r="B41" s="479"/>
      <c r="C41" s="478"/>
      <c r="D41" s="491" t="s">
        <v>172</v>
      </c>
      <c r="E41" s="491"/>
      <c r="F41" s="491"/>
      <c r="G41" s="491"/>
      <c r="H41" s="491"/>
      <c r="I41" s="491"/>
      <c r="J41" s="491"/>
      <c r="K41" s="491"/>
      <c r="L41" s="461"/>
      <c r="M41" s="461"/>
      <c r="N41" s="485"/>
      <c r="O41" s="486"/>
      <c r="P41" s="487"/>
      <c r="Q41" s="461"/>
    </row>
    <row r="42" spans="2:17" ht="16.5" customHeight="1" x14ac:dyDescent="0.4">
      <c r="B42" s="479"/>
      <c r="C42" s="478"/>
      <c r="D42" s="491" t="s">
        <v>173</v>
      </c>
      <c r="E42" s="491"/>
      <c r="F42" s="491"/>
      <c r="G42" s="491"/>
      <c r="H42" s="491"/>
      <c r="I42" s="491"/>
      <c r="J42" s="491"/>
      <c r="K42" s="491"/>
      <c r="L42" s="461"/>
      <c r="M42" s="461"/>
      <c r="N42" s="485"/>
      <c r="O42" s="486"/>
      <c r="P42" s="487"/>
      <c r="Q42" s="461"/>
    </row>
    <row r="43" spans="2:17" ht="21.75" customHeight="1" x14ac:dyDescent="0.4">
      <c r="B43" s="475" t="s">
        <v>174</v>
      </c>
      <c r="C43" s="476"/>
      <c r="D43" s="526"/>
      <c r="E43" s="527"/>
      <c r="F43" s="527"/>
      <c r="G43" s="527"/>
      <c r="H43" s="527"/>
      <c r="I43" s="527"/>
      <c r="J43" s="527"/>
      <c r="K43" s="527"/>
      <c r="L43" s="192"/>
      <c r="M43" s="192"/>
      <c r="N43" s="528"/>
      <c r="O43" s="528"/>
      <c r="P43" s="528"/>
      <c r="Q43" s="192"/>
    </row>
    <row r="44" spans="2:17" ht="21.75" customHeight="1" x14ac:dyDescent="0.4">
      <c r="B44" s="524"/>
      <c r="C44" s="525"/>
      <c r="D44" s="529"/>
      <c r="E44" s="530"/>
      <c r="F44" s="530"/>
      <c r="G44" s="530"/>
      <c r="H44" s="530"/>
      <c r="I44" s="530"/>
      <c r="J44" s="530"/>
      <c r="K44" s="530"/>
      <c r="L44" s="193"/>
      <c r="M44" s="193"/>
      <c r="N44" s="531"/>
      <c r="O44" s="531"/>
      <c r="P44" s="531"/>
      <c r="Q44" s="193"/>
    </row>
    <row r="45" spans="2:17" ht="37.5" customHeight="1" x14ac:dyDescent="0.4">
      <c r="B45" s="167"/>
      <c r="C45" s="167"/>
      <c r="D45" s="167"/>
      <c r="L45" s="532" t="s">
        <v>175</v>
      </c>
      <c r="M45" s="533"/>
      <c r="N45" s="533"/>
      <c r="O45" s="533"/>
      <c r="P45" s="533"/>
      <c r="Q45" s="533"/>
    </row>
    <row r="46" spans="2:17" x14ac:dyDescent="0.4">
      <c r="B46" s="194" t="s">
        <v>176</v>
      </c>
      <c r="C46" s="195"/>
      <c r="D46" s="196" t="s">
        <v>177</v>
      </c>
      <c r="E46" s="197"/>
      <c r="F46" s="197"/>
      <c r="G46" s="197"/>
      <c r="H46" s="197"/>
      <c r="I46" s="197"/>
      <c r="J46" s="197"/>
      <c r="K46" s="197"/>
      <c r="L46" s="197"/>
      <c r="M46" s="197"/>
      <c r="N46" s="197"/>
      <c r="O46" s="197"/>
      <c r="P46" s="197"/>
      <c r="Q46" s="198"/>
    </row>
    <row r="47" spans="2:17" x14ac:dyDescent="0.4">
      <c r="B47" s="199" t="s">
        <v>178</v>
      </c>
      <c r="C47" s="200"/>
      <c r="D47" s="518"/>
      <c r="E47" s="519"/>
      <c r="F47" s="519"/>
      <c r="G47" s="519"/>
      <c r="H47" s="519"/>
      <c r="I47" s="519"/>
      <c r="J47" s="519"/>
      <c r="K47" s="519"/>
      <c r="L47" s="519"/>
      <c r="M47" s="519"/>
      <c r="N47" s="519"/>
      <c r="O47" s="519"/>
      <c r="P47" s="519"/>
      <c r="Q47" s="520"/>
    </row>
    <row r="48" spans="2:17" x14ac:dyDescent="0.4">
      <c r="B48" s="199" t="s">
        <v>179</v>
      </c>
      <c r="C48" s="200"/>
      <c r="D48" s="518"/>
      <c r="E48" s="519"/>
      <c r="F48" s="519"/>
      <c r="G48" s="519"/>
      <c r="H48" s="519"/>
      <c r="I48" s="519"/>
      <c r="J48" s="519"/>
      <c r="K48" s="519"/>
      <c r="L48" s="519"/>
      <c r="M48" s="519"/>
      <c r="N48" s="519"/>
      <c r="O48" s="519"/>
      <c r="P48" s="519"/>
      <c r="Q48" s="520"/>
    </row>
    <row r="49" spans="2:17" x14ac:dyDescent="0.4">
      <c r="B49" s="201"/>
      <c r="C49" s="202"/>
      <c r="D49" s="521"/>
      <c r="E49" s="522"/>
      <c r="F49" s="522"/>
      <c r="G49" s="522"/>
      <c r="H49" s="522"/>
      <c r="I49" s="522"/>
      <c r="J49" s="522"/>
      <c r="K49" s="522"/>
      <c r="L49" s="522"/>
      <c r="M49" s="522"/>
      <c r="N49" s="522"/>
      <c r="O49" s="522"/>
      <c r="P49" s="522"/>
      <c r="Q49" s="523"/>
    </row>
  </sheetData>
  <mergeCells count="105">
    <mergeCell ref="D47:Q49"/>
    <mergeCell ref="B43:C44"/>
    <mergeCell ref="D43:K43"/>
    <mergeCell ref="N43:P43"/>
    <mergeCell ref="D44:K44"/>
    <mergeCell ref="N44:P44"/>
    <mergeCell ref="L45:Q45"/>
    <mergeCell ref="B38:C42"/>
    <mergeCell ref="D38:K38"/>
    <mergeCell ref="L38:L42"/>
    <mergeCell ref="M38:M42"/>
    <mergeCell ref="N38:P42"/>
    <mergeCell ref="Q38:Q42"/>
    <mergeCell ref="D39:K39"/>
    <mergeCell ref="D40:K40"/>
    <mergeCell ref="D41:K41"/>
    <mergeCell ref="D42:K42"/>
    <mergeCell ref="D34:K34"/>
    <mergeCell ref="D35:K35"/>
    <mergeCell ref="L35:L37"/>
    <mergeCell ref="M35:M37"/>
    <mergeCell ref="N35:P37"/>
    <mergeCell ref="Q35:Q37"/>
    <mergeCell ref="D36:K36"/>
    <mergeCell ref="D37:K37"/>
    <mergeCell ref="B30:C37"/>
    <mergeCell ref="D30:K30"/>
    <mergeCell ref="L30:Q30"/>
    <mergeCell ref="D31:K31"/>
    <mergeCell ref="L31:L34"/>
    <mergeCell ref="M31:M34"/>
    <mergeCell ref="N31:P34"/>
    <mergeCell ref="Q31:Q34"/>
    <mergeCell ref="D32:K32"/>
    <mergeCell ref="D33:K33"/>
    <mergeCell ref="B25:C29"/>
    <mergeCell ref="D25:K25"/>
    <mergeCell ref="L25:L29"/>
    <mergeCell ref="M25:M29"/>
    <mergeCell ref="N25:P29"/>
    <mergeCell ref="Q25:Q29"/>
    <mergeCell ref="D26:K26"/>
    <mergeCell ref="D27:K27"/>
    <mergeCell ref="D28:K28"/>
    <mergeCell ref="D29:K29"/>
    <mergeCell ref="B18:C24"/>
    <mergeCell ref="D18:K18"/>
    <mergeCell ref="L18:L22"/>
    <mergeCell ref="M18:M22"/>
    <mergeCell ref="N18:P22"/>
    <mergeCell ref="E24:K24"/>
    <mergeCell ref="Q18:Q22"/>
    <mergeCell ref="D19:K19"/>
    <mergeCell ref="E20:K20"/>
    <mergeCell ref="E21:K21"/>
    <mergeCell ref="E22:K22"/>
    <mergeCell ref="D23:K23"/>
    <mergeCell ref="L23:L24"/>
    <mergeCell ref="M23:M24"/>
    <mergeCell ref="N23:P24"/>
    <mergeCell ref="Q23:Q24"/>
    <mergeCell ref="E16:F16"/>
    <mergeCell ref="G16:K16"/>
    <mergeCell ref="N16:P16"/>
    <mergeCell ref="D13:K13"/>
    <mergeCell ref="L13:L14"/>
    <mergeCell ref="M13:M14"/>
    <mergeCell ref="N13:P14"/>
    <mergeCell ref="B17:C17"/>
    <mergeCell ref="D17:K17"/>
    <mergeCell ref="N17:P17"/>
    <mergeCell ref="Q6:Q7"/>
    <mergeCell ref="E7:F7"/>
    <mergeCell ref="G7:K7"/>
    <mergeCell ref="E8:F8"/>
    <mergeCell ref="G8:K8"/>
    <mergeCell ref="N8:P8"/>
    <mergeCell ref="Q13:Q14"/>
    <mergeCell ref="E14:F14"/>
    <mergeCell ref="G14:K14"/>
    <mergeCell ref="E11:F11"/>
    <mergeCell ref="G11:K11"/>
    <mergeCell ref="N11:P11"/>
    <mergeCell ref="E12:F12"/>
    <mergeCell ref="G12:K12"/>
    <mergeCell ref="N12:P12"/>
    <mergeCell ref="D3:F3"/>
    <mergeCell ref="D4:F4"/>
    <mergeCell ref="B5:C5"/>
    <mergeCell ref="D5:K5"/>
    <mergeCell ref="N5:P5"/>
    <mergeCell ref="B6:C15"/>
    <mergeCell ref="D6:K6"/>
    <mergeCell ref="L6:L7"/>
    <mergeCell ref="M6:M7"/>
    <mergeCell ref="N6:P7"/>
    <mergeCell ref="E9:F9"/>
    <mergeCell ref="G9:K9"/>
    <mergeCell ref="N9:P9"/>
    <mergeCell ref="E10:F10"/>
    <mergeCell ref="G10:K10"/>
    <mergeCell ref="N10:P10"/>
    <mergeCell ref="E15:F15"/>
    <mergeCell ref="G15:K15"/>
    <mergeCell ref="N15:P15"/>
  </mergeCells>
  <phoneticPr fontId="22"/>
  <dataValidations count="5">
    <dataValidation type="list" allowBlank="1" showInputMessage="1" showErrorMessage="1" error="入力規則を満たしていません。ドロップダウンリストから選択してください。" sqref="C47" xr:uid="{635CC9FC-3D8B-4EED-86D3-B5D674BD014E}">
      <formula1>"済"</formula1>
    </dataValidation>
    <dataValidation type="list" allowBlank="1" showInputMessage="1" showErrorMessage="1" error="入力規則を満たしていません。ドロップダウンリストから選択してください。" sqref="C48" xr:uid="{28AA3386-5277-48BE-8561-4910758E122F}">
      <formula1>"有,無"</formula1>
    </dataValidation>
    <dataValidation type="list" allowBlank="1" showInputMessage="1" showErrorMessage="1" error="入力規則を満たしていません。ドロップダウンリストから選択してください。" sqref="L6:M6 L25:M25 L8:M12 L17:M18 L23:M23 L38:M38 L35:M35" xr:uid="{0A9CDECA-6BE9-48F3-9533-73FC9410957C}">
      <formula1>"○,×"</formula1>
    </dataValidation>
    <dataValidation type="list" allowBlank="1" showInputMessage="1" showErrorMessage="1" error="入力規則を満たしていません。ドロップダウンリストから選択してください。" sqref="L43:M44 L15:M16 L13:M13" xr:uid="{680CBA42-84C7-43D6-BD6A-459EF65CEFF1}">
      <formula1>"○,×,ー"</formula1>
    </dataValidation>
    <dataValidation type="list" allowBlank="1" showInputMessage="1" showErrorMessage="1" sqref="L31:M34" xr:uid="{AE766337-ADE1-4FCC-BF46-463489371C2C}">
      <formula1>"○,×"</formula1>
    </dataValidation>
  </dataValidations>
  <printOptions horizontalCentered="1"/>
  <pageMargins left="0.70866141732283472" right="0.31496062992125984" top="0.35433070866141736" bottom="0.35433070866141736" header="0.31496062992125984" footer="0.31496062992125984"/>
  <pageSetup paperSize="8"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【別紙②】早期費用支払申請書</vt:lpstr>
      <vt:lpstr>【別紙②ｰ２】業務別請求明細書</vt:lpstr>
      <vt:lpstr>【別紙②-3】従事時間管理表（業務日誌）</vt:lpstr>
      <vt:lpstr>【別紙②－４】実施確認表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2017-05-08T04:56:16Z</dcterms:created>
  <dcterms:modified xsi:type="dcterms:W3CDTF">2024-03-26T23:45:36Z</dcterms:modified>
</cp:coreProperties>
</file>